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8_{E01A856E-334F-453F-959F-F883D7622D59}" xr6:coauthVersionLast="47" xr6:coauthVersionMax="47" xr10:uidLastSave="{00000000-0000-0000-0000-000000000000}"/>
  <bookViews>
    <workbookView xWindow="-120" yWindow="-120" windowWidth="20730" windowHeight="11160" firstSheet="1" activeTab="1" xr2:uid="{00000000-000D-0000-FFFF-FFFF00000000}"/>
  </bookViews>
  <sheets>
    <sheet name="東京支部(月別)" sheetId="2" state="hidden" r:id="rId1"/>
    <sheet name="取組と実績（進捗管理表）" sheetId="6" r:id="rId2"/>
  </sheets>
  <definedNames>
    <definedName name="_xlnm.Print_Area" localSheetId="1">'取組と実績（進捗管理表）'!$A$1:$U$26</definedName>
    <definedName name="_xlnm.Print_Area" localSheetId="0">'東京支部(月別)'!$A$1:$U$22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6" l="1"/>
  <c r="C6" i="6" l="1"/>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 authorId="0" shapeId="0" xr:uid="{00000000-0006-0000-0100-000001000000}">
      <text>
        <r>
          <rPr>
            <sz val="11"/>
            <color indexed="56"/>
            <rFont val="メイリオ"/>
            <family val="3"/>
            <charset val="128"/>
          </rPr>
          <t>この表は、健康企業宣言の進捗状況などを管理いただくための参考書類です。
※実施結果レポート必須添付書類ではございません。</t>
        </r>
      </text>
    </comment>
  </commentList>
</comments>
</file>

<file path=xl/sharedStrings.xml><?xml version="1.0" encoding="utf-8"?>
<sst xmlns="http://schemas.openxmlformats.org/spreadsheetml/2006/main" count="235" uniqueCount="114">
  <si>
    <t>取扱
分野</t>
    <rPh sb="0" eb="2">
      <t>トリアツカイ</t>
    </rPh>
    <rPh sb="3" eb="5">
      <t>ブンヤ</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</si>
  <si>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</si>
  <si>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</si>
  <si>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</si>
  <si>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</si>
  <si>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</si>
  <si>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</si>
  <si>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</si>
  <si>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</si>
  <si>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4"/>
  </si>
  <si>
    <t>健診の必要性を従業員へ周知していますか？</t>
    <rPh sb="0" eb="2">
      <t>ケンシン</t>
    </rPh>
    <rPh sb="3" eb="6">
      <t>ヒツヨウセイ</t>
    </rPh>
    <rPh sb="7" eb="10">
      <t>ジュウギョウイン</t>
    </rPh>
    <rPh sb="11" eb="13">
      <t>シュウチ</t>
    </rPh>
    <phoneticPr fontId="4"/>
  </si>
  <si>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4"/>
  </si>
  <si>
    <t>健康づくりを担当する担当者を決めていますか？</t>
    <rPh sb="0" eb="2">
      <t>ケンコウ</t>
    </rPh>
    <rPh sb="6" eb="8">
      <t>タントウ</t>
    </rPh>
    <rPh sb="10" eb="13">
      <t>タントウシャ</t>
    </rPh>
    <rPh sb="14" eb="15">
      <t>キ</t>
    </rPh>
    <phoneticPr fontId="4"/>
  </si>
  <si>
    <t>従業員が健康づくりを話し合える場はありますか？</t>
    <rPh sb="4" eb="6">
      <t>ケンコウ</t>
    </rPh>
    <rPh sb="10" eb="11">
      <t>ハナ</t>
    </rPh>
    <rPh sb="12" eb="13">
      <t>ア</t>
    </rPh>
    <rPh sb="15" eb="16">
      <t>バ</t>
    </rPh>
    <phoneticPr fontId="4"/>
  </si>
  <si>
    <t>健康測定機器等を設置していますか？</t>
    <rPh sb="0" eb="2">
      <t>ケンコウ</t>
    </rPh>
    <rPh sb="2" eb="4">
      <t>ソクテイ</t>
    </rPh>
    <rPh sb="4" eb="6">
      <t>キキ</t>
    </rPh>
    <rPh sb="6" eb="7">
      <t>トウ</t>
    </rPh>
    <rPh sb="8" eb="10">
      <t>セッチ</t>
    </rPh>
    <phoneticPr fontId="4"/>
  </si>
  <si>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4"/>
  </si>
  <si>
    <t>健康づくりの目標・計画を立て、実践していますか？</t>
    <rPh sb="0" eb="2">
      <t>ケンコウ</t>
    </rPh>
    <rPh sb="6" eb="8">
      <t>モクヒョウ</t>
    </rPh>
    <rPh sb="9" eb="11">
      <t>ケイカク</t>
    </rPh>
    <rPh sb="12" eb="13">
      <t>タ</t>
    </rPh>
    <rPh sb="15" eb="17">
      <t>ジッセン</t>
    </rPh>
    <phoneticPr fontId="4"/>
  </si>
  <si>
    <t>健診等</t>
    <rPh sb="0" eb="2">
      <t>ケンシン</t>
    </rPh>
    <rPh sb="2" eb="3">
      <t>トウ</t>
    </rPh>
    <phoneticPr fontId="2"/>
  </si>
  <si>
    <t>従業員の仕事中の
飲み物に気を付けていますか？</t>
    <rPh sb="0" eb="3">
      <t>ジュウギョウイン</t>
    </rPh>
    <rPh sb="4" eb="7">
      <t>シゴトチュウ</t>
    </rPh>
    <rPh sb="9" eb="10">
      <t>ノ</t>
    </rPh>
    <rPh sb="11" eb="12">
      <t>モノ</t>
    </rPh>
    <rPh sb="13" eb="14">
      <t>キ</t>
    </rPh>
    <rPh sb="15" eb="16">
      <t>ツ</t>
    </rPh>
    <phoneticPr fontId="4"/>
  </si>
  <si>
    <t>日頃の食生活に乱れがないか声掛けをしていますか？</t>
    <rPh sb="0" eb="2">
      <t>ヒゴロ</t>
    </rPh>
    <rPh sb="3" eb="6">
      <t>ショクセイカツ</t>
    </rPh>
    <rPh sb="7" eb="8">
      <t>ミダ</t>
    </rPh>
    <rPh sb="13" eb="15">
      <t>コエカ</t>
    </rPh>
    <phoneticPr fontId="4"/>
  </si>
  <si>
    <t>始業前などに体操やストレッチを取り入れていますか？</t>
    <rPh sb="0" eb="2">
      <t>シギョウ</t>
    </rPh>
    <rPh sb="2" eb="3">
      <t>マエ</t>
    </rPh>
    <rPh sb="6" eb="8">
      <t>タイソウ</t>
    </rPh>
    <rPh sb="15" eb="16">
      <t>ト</t>
    </rPh>
    <rPh sb="17" eb="18">
      <t>イ</t>
    </rPh>
    <phoneticPr fontId="4"/>
  </si>
  <si>
    <t>階段の活用など歩数を増やす工夫をしていますか？</t>
    <rPh sb="0" eb="2">
      <t>カイダン</t>
    </rPh>
    <rPh sb="3" eb="5">
      <t>カツヨウ</t>
    </rPh>
    <rPh sb="7" eb="9">
      <t>ホスウ</t>
    </rPh>
    <rPh sb="10" eb="11">
      <t>フ</t>
    </rPh>
    <rPh sb="13" eb="15">
      <t>クフウ</t>
    </rPh>
    <phoneticPr fontId="4"/>
  </si>
  <si>
    <t>従業員にたばこの害について周知活動をしていますか？</t>
    <rPh sb="0" eb="3">
      <t>ジュウギョウイン</t>
    </rPh>
    <rPh sb="8" eb="9">
      <t>ガイ</t>
    </rPh>
    <rPh sb="13" eb="15">
      <t>シュウチ</t>
    </rPh>
    <rPh sb="15" eb="17">
      <t>カツドウ</t>
    </rPh>
    <phoneticPr fontId="4"/>
  </si>
  <si>
    <t>受動喫煙防止策を講じていますか？</t>
    <rPh sb="0" eb="2">
      <t>ジュドウ</t>
    </rPh>
    <rPh sb="2" eb="4">
      <t>キツエン</t>
    </rPh>
    <rPh sb="4" eb="6">
      <t>ボウシ</t>
    </rPh>
    <rPh sb="6" eb="7">
      <t>サク</t>
    </rPh>
    <rPh sb="8" eb="9">
      <t>コウ</t>
    </rPh>
    <phoneticPr fontId="4"/>
  </si>
  <si>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4"/>
  </si>
  <si>
    <t>気になることを相談できる職場の雰囲気を作っていますか？</t>
    <rPh sb="0" eb="1">
      <t>キ</t>
    </rPh>
    <rPh sb="7" eb="9">
      <t>ソウダン</t>
    </rPh>
    <rPh sb="12" eb="14">
      <t>ショクバ</t>
    </rPh>
    <rPh sb="15" eb="18">
      <t>フンイキ</t>
    </rPh>
    <rPh sb="19" eb="20">
      <t>ツク</t>
    </rPh>
    <phoneticPr fontId="4"/>
  </si>
  <si>
    <t>⑬</t>
    <phoneticPr fontId="4"/>
  </si>
  <si>
    <t>⑭</t>
    <phoneticPr fontId="4"/>
  </si>
  <si>
    <t>⑮</t>
    <phoneticPr fontId="4"/>
  </si>
  <si>
    <t>⑯</t>
    <phoneticPr fontId="4"/>
  </si>
  <si>
    <t>⑰</t>
    <phoneticPr fontId="4"/>
  </si>
  <si>
    <t>⑱</t>
    <phoneticPr fontId="4"/>
  </si>
  <si>
    <t>⑧</t>
    <phoneticPr fontId="2"/>
  </si>
  <si>
    <t>⑩</t>
    <phoneticPr fontId="2"/>
  </si>
  <si>
    <t>⑪</t>
    <phoneticPr fontId="2"/>
  </si>
  <si>
    <t>⑫</t>
    <phoneticPr fontId="2"/>
  </si>
  <si>
    <t>健診結果の活用</t>
    <rPh sb="0" eb="2">
      <t>ケンシン</t>
    </rPh>
    <rPh sb="2" eb="4">
      <t>ケッカ</t>
    </rPh>
    <rPh sb="5" eb="7">
      <t>カツヨウ</t>
    </rPh>
    <phoneticPr fontId="2"/>
  </si>
  <si>
    <t>健康づくりのための
環境づくり</t>
    <rPh sb="0" eb="2">
      <t>ケンコウ</t>
    </rPh>
    <rPh sb="10" eb="12">
      <t>カンキョウ</t>
    </rPh>
    <phoneticPr fontId="2"/>
  </si>
  <si>
    <t>できて
いる</t>
    <phoneticPr fontId="2"/>
  </si>
  <si>
    <t>概ね
できて
いる</t>
    <rPh sb="0" eb="1">
      <t>オオム</t>
    </rPh>
    <phoneticPr fontId="2"/>
  </si>
  <si>
    <t>できて
いない</t>
    <phoneticPr fontId="2"/>
  </si>
  <si>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4"/>
  </si>
  <si>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4"/>
  </si>
  <si>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4"/>
  </si>
  <si>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4"/>
  </si>
  <si>
    <t>設置機器名・台数
（機器の設置と記録票など利用状況確認）</t>
    <rPh sb="0" eb="2">
      <t>セッチ</t>
    </rPh>
    <rPh sb="2" eb="4">
      <t>キキ</t>
    </rPh>
    <rPh sb="4" eb="5">
      <t>メイ</t>
    </rPh>
    <rPh sb="6" eb="8">
      <t>ダイスウ</t>
    </rPh>
    <rPh sb="25" eb="27">
      <t>カクニン</t>
    </rPh>
    <phoneticPr fontId="4"/>
  </si>
  <si>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4"/>
  </si>
  <si>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4"/>
  </si>
  <si>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4"/>
  </si>
  <si>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4"/>
  </si>
  <si>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4"/>
  </si>
  <si>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4"/>
  </si>
  <si>
    <t>評価方法</t>
    <rPh sb="0" eb="2">
      <t>ヒョウカ</t>
    </rPh>
    <rPh sb="2" eb="4">
      <t>ホウホウ</t>
    </rPh>
    <phoneticPr fontId="2"/>
  </si>
  <si>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</si>
  <si>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</si>
  <si>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</si>
  <si>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</si>
  <si>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</si>
  <si>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</si>
  <si>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</si>
  <si>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4"/>
  </si>
  <si>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</si>
  <si>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</si>
  <si>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</si>
  <si>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</si>
  <si>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</si>
  <si>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</si>
  <si>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添付資料</t>
    <rPh sb="0" eb="2">
      <t>テンプ</t>
    </rPh>
    <rPh sb="2" eb="4">
      <t>シリョウ</t>
    </rPh>
    <phoneticPr fontId="2"/>
  </si>
  <si>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4"/>
  </si>
  <si>
    <t>会議・委員会等開催日</t>
    <rPh sb="0" eb="2">
      <t>カイギ</t>
    </rPh>
    <rPh sb="3" eb="6">
      <t>イインカイ</t>
    </rPh>
    <rPh sb="6" eb="7">
      <t>トウ</t>
    </rPh>
    <rPh sb="7" eb="10">
      <t>カイサイビ</t>
    </rPh>
    <phoneticPr fontId="2"/>
  </si>
  <si>
    <t>　　　月</t>
    <rPh sb="3" eb="4">
      <t>ツキ</t>
    </rPh>
    <phoneticPr fontId="2"/>
  </si>
  <si>
    <t>平成　　　年</t>
    <rPh sb="0" eb="2">
      <t>ヘイセイ</t>
    </rPh>
    <rPh sb="5" eb="6">
      <t>ネン</t>
    </rPh>
    <phoneticPr fontId="2"/>
  </si>
  <si>
    <t>合計</t>
    <rPh sb="0" eb="2">
      <t>ゴウケイ</t>
    </rPh>
    <phoneticPr fontId="2"/>
  </si>
  <si>
    <t>点</t>
    <rPh sb="0" eb="1">
      <t>テン</t>
    </rPh>
    <phoneticPr fontId="2"/>
  </si>
  <si>
    <t>入力欄</t>
    <rPh sb="0" eb="2">
      <t>ニュウリョク</t>
    </rPh>
    <rPh sb="2" eb="3">
      <t>ラン</t>
    </rPh>
    <phoneticPr fontId="2"/>
  </si>
  <si>
    <t>-</t>
    <phoneticPr fontId="2"/>
  </si>
  <si>
    <t>従業員の皆様は健診を100％受診していますか？（％）</t>
    <rPh sb="0" eb="3">
      <t>ジュウギョウイン</t>
    </rPh>
    <rPh sb="4" eb="6">
      <t>ミナサマ</t>
    </rPh>
    <rPh sb="7" eb="10">
      <t>ケンシン</t>
    </rPh>
    <rPh sb="14" eb="16">
      <t>ジュシン</t>
    </rPh>
    <phoneticPr fontId="4"/>
  </si>
  <si>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4"/>
  </si>
  <si>
    <t>職場の
「食」</t>
    <rPh sb="0" eb="2">
      <t>ショクバ</t>
    </rPh>
    <rPh sb="5" eb="6">
      <t>ショク</t>
    </rPh>
    <phoneticPr fontId="2"/>
  </si>
  <si>
    <t>職場の
「運動」</t>
    <rPh sb="0" eb="2">
      <t>ショクバ</t>
    </rPh>
    <rPh sb="5" eb="7">
      <t>ウンドウ</t>
    </rPh>
    <phoneticPr fontId="2"/>
  </si>
  <si>
    <t>職場の
「禁煙」</t>
    <rPh sb="0" eb="2">
      <t>ショクバ</t>
    </rPh>
    <rPh sb="5" eb="7">
      <t>キンエン</t>
    </rPh>
    <phoneticPr fontId="2"/>
  </si>
  <si>
    <t>心の
「健康」</t>
    <rPh sb="0" eb="1">
      <t>ココロ</t>
    </rPh>
    <rPh sb="4" eb="6">
      <t>ケンコウ</t>
    </rPh>
    <phoneticPr fontId="2"/>
  </si>
  <si>
    <t>設問
項番</t>
    <rPh sb="0" eb="2">
      <t>セツモン</t>
    </rPh>
    <rPh sb="3" eb="5">
      <t>コウバン</t>
    </rPh>
    <phoneticPr fontId="2"/>
  </si>
  <si>
    <t>STEP1</t>
    <phoneticPr fontId="2"/>
  </si>
  <si>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4"/>
  </si>
  <si>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</si>
  <si>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</si>
  <si>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実施結果　／　添付資料</t>
    <rPh sb="0" eb="2">
      <t>ジッシ</t>
    </rPh>
    <rPh sb="2" eb="4">
      <t>ケッカ</t>
    </rPh>
    <rPh sb="7" eb="9">
      <t>テンプ</t>
    </rPh>
    <rPh sb="9" eb="11">
      <t>シリョウ</t>
    </rPh>
    <phoneticPr fontId="2"/>
  </si>
  <si>
    <t>40歳以上は健診結果データの提供
40歳未満は人数の申告
○実施方法：生活習慣病予防健診・事業者健診
○実施月：　　　　　　、　　　　　（年　　回）
○受診結果確認方法：健診機関提供・個人提出
○申告日：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9" eb="70">
      <t>ネン</t>
    </rPh>
    <rPh sb="72" eb="73">
      <t>カイ</t>
    </rPh>
    <rPh sb="76" eb="78">
      <t>ジュシン</t>
    </rPh>
    <rPh sb="78" eb="80">
      <t>ケッカ</t>
    </rPh>
    <rPh sb="80" eb="82">
      <t>カクニン</t>
    </rPh>
    <rPh sb="82" eb="84">
      <t>ホウホウ</t>
    </rPh>
    <rPh sb="85" eb="87">
      <t>ケンシン</t>
    </rPh>
    <rPh sb="87" eb="89">
      <t>キカン</t>
    </rPh>
    <rPh sb="89" eb="91">
      <t>テイキョウ</t>
    </rPh>
    <rPh sb="92" eb="94">
      <t>コジン</t>
    </rPh>
    <rPh sb="94" eb="96">
      <t>テイシュツ</t>
    </rPh>
    <rPh sb="98" eb="101">
      <t>シンコクビ</t>
    </rPh>
    <rPh sb="110" eb="112">
      <t>ゲンザイ</t>
    </rPh>
    <rPh sb="116" eb="117">
      <t>ニン</t>
    </rPh>
    <rPh sb="117" eb="118">
      <t>チュウ</t>
    </rPh>
    <rPh sb="121" eb="122">
      <t>ニン</t>
    </rPh>
    <rPh sb="122" eb="124">
      <t>ジュシン</t>
    </rPh>
    <rPh sb="125" eb="127">
      <t>ジュシン</t>
    </rPh>
    <rPh sb="127" eb="128">
      <t>リツ</t>
    </rPh>
    <phoneticPr fontId="4"/>
  </si>
  <si>
    <t>40歳以上の健診結果データの提供
○生活習慣病予防健診受診または事業者健診結果データの提供数
（40歳以上の）生活習慣病健診　　　人、事業者健診　　　人（同意ある場合）
○申告日：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50" eb="53">
      <t>サイイジョウ</t>
    </rPh>
    <rPh sb="55" eb="57">
      <t>セイカツ</t>
    </rPh>
    <rPh sb="57" eb="59">
      <t>シュウカン</t>
    </rPh>
    <rPh sb="59" eb="60">
      <t>ビョウ</t>
    </rPh>
    <rPh sb="60" eb="62">
      <t>ケンシン</t>
    </rPh>
    <rPh sb="65" eb="66">
      <t>ニン</t>
    </rPh>
    <rPh sb="67" eb="70">
      <t>ジギョウシャ</t>
    </rPh>
    <rPh sb="70" eb="72">
      <t>ケンシン</t>
    </rPh>
    <rPh sb="75" eb="76">
      <t>ニン</t>
    </rPh>
    <rPh sb="77" eb="79">
      <t>ドウイ</t>
    </rPh>
    <rPh sb="81" eb="83">
      <t>バアイ</t>
    </rPh>
    <phoneticPr fontId="4"/>
  </si>
  <si>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4"/>
  </si>
  <si>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4"/>
  </si>
  <si>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4"/>
  </si>
  <si>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4"/>
  </si>
  <si>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4"/>
  </si>
  <si>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phoneticPr fontId="4"/>
  </si>
  <si>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4"/>
  </si>
  <si>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4"/>
  </si>
  <si>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4"/>
  </si>
  <si>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4"/>
  </si>
  <si>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4"/>
  </si>
  <si>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4"/>
  </si>
  <si>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2" eb="45">
      <t>ジッシビ</t>
    </rPh>
    <rPh sb="58" eb="59">
      <t>ネン</t>
    </rPh>
    <rPh sb="61" eb="62">
      <t>カイ</t>
    </rPh>
    <rPh sb="62" eb="64">
      <t>ジッシ</t>
    </rPh>
    <rPh sb="67" eb="70">
      <t>ジュウギョウイン</t>
    </rPh>
    <rPh sb="72" eb="74">
      <t>シュウチ</t>
    </rPh>
    <rPh sb="74" eb="76">
      <t>ジッセキ</t>
    </rPh>
    <rPh sb="86" eb="88">
      <t>ハイシン</t>
    </rPh>
    <rPh sb="89" eb="91">
      <t>バアイ</t>
    </rPh>
    <rPh sb="92" eb="93">
      <t>ウツ</t>
    </rPh>
    <rPh sb="95" eb="97">
      <t>カイギ</t>
    </rPh>
    <rPh sb="97" eb="99">
      <t>シリョウ</t>
    </rPh>
    <rPh sb="100" eb="101">
      <t>ウツ</t>
    </rPh>
    <rPh sb="102" eb="104">
      <t>カイラン</t>
    </rPh>
    <phoneticPr fontId="4"/>
  </si>
  <si>
    <t>その他の添付資料
（実績・取組がわかる資料）</t>
    <rPh sb="2" eb="3">
      <t>タ</t>
    </rPh>
    <rPh sb="4" eb="6">
      <t>テンプ</t>
    </rPh>
    <rPh sb="6" eb="8">
      <t>シリョウ</t>
    </rPh>
    <rPh sb="10" eb="12">
      <t>ジッセキ</t>
    </rPh>
    <rPh sb="13" eb="15">
      <t>トリクミ</t>
    </rPh>
    <rPh sb="19" eb="21">
      <t>シリョウ</t>
    </rPh>
    <phoneticPr fontId="2"/>
  </si>
  <si>
    <t>□
□
□
□
□</t>
    <phoneticPr fontId="2"/>
  </si>
  <si>
    <t>□
□
□
□</t>
    <phoneticPr fontId="2"/>
  </si>
  <si>
    <t>□
□
□</t>
    <phoneticPr fontId="2"/>
  </si>
  <si>
    <t>平成　　年</t>
    <rPh sb="0" eb="2">
      <t>ヘイセイ</t>
    </rPh>
    <rPh sb="4" eb="5">
      <t>ネン</t>
    </rPh>
    <phoneticPr fontId="2"/>
  </si>
  <si>
    <t>月</t>
    <rPh sb="0" eb="1">
      <t>ツキ</t>
    </rPh>
    <phoneticPr fontId="2"/>
  </si>
  <si>
    <t>-</t>
    <phoneticPr fontId="2"/>
  </si>
  <si>
    <t>健康企業宣言日</t>
    <rPh sb="0" eb="2">
      <t>ケンコウ</t>
    </rPh>
    <rPh sb="2" eb="4">
      <t>キギョウ</t>
    </rPh>
    <rPh sb="4" eb="6">
      <t>センゲン</t>
    </rPh>
    <rPh sb="6" eb="7">
      <t>ビ</t>
    </rPh>
    <phoneticPr fontId="2"/>
  </si>
  <si>
    <t>STEP1の取組みと実績の一覧（進捗管理表）</t>
    <rPh sb="6" eb="8">
      <t>トリクミ</t>
    </rPh>
    <rPh sb="10" eb="12">
      <t>ジッセキ</t>
    </rPh>
    <rPh sb="13" eb="15">
      <t>イチラン</t>
    </rPh>
    <rPh sb="16" eb="18">
      <t>シンチョク</t>
    </rPh>
    <rPh sb="18" eb="20">
      <t>カンリ</t>
    </rPh>
    <rPh sb="20" eb="21">
      <t>ヒョウ</t>
    </rPh>
    <phoneticPr fontId="2"/>
  </si>
  <si>
    <t>※実施結果レポート準備状況</t>
    <rPh sb="1" eb="3">
      <t>ジッシ</t>
    </rPh>
    <rPh sb="3" eb="5">
      <t>ケッカ</t>
    </rPh>
    <rPh sb="9" eb="11">
      <t>ジュンビ</t>
    </rPh>
    <rPh sb="11" eb="13">
      <t>ジョウキョウ</t>
    </rPh>
    <phoneticPr fontId="2"/>
  </si>
  <si>
    <t>○月○日　　　会議報告資料</t>
    <rPh sb="1" eb="2">
      <t>ガツ</t>
    </rPh>
    <rPh sb="3" eb="4">
      <t>ニチ</t>
    </rPh>
    <rPh sb="7" eb="9">
      <t>カイギ</t>
    </rPh>
    <rPh sb="9" eb="11">
      <t>ホウコク</t>
    </rPh>
    <rPh sb="11" eb="13">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</si>
</sst>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受診率&quot;0&quot;%&quot;"/>
    <numFmt numFmtId="177" formatCode="0&quot;%&quot;"/>
    <numFmt numFmtId="178" formatCode="&quot;実施率&quot;0&quot;%&quot;"/>
    <numFmt numFmtId="179" formatCode="[$-411]ggge&quot;年&quot;m&quot;月&quot;d&quot;日&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6"/>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u/>
      <sz val="8"/>
      <color theme="1"/>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HGP創英角ｺﾞｼｯｸUB"/>
      <family val="3"/>
      <charset val="128"/>
    </font>
    <font>
      <b/>
      <sz val="20"/>
      <color theme="1"/>
      <name val="HGP創英角ｺﾞｼｯｸUB"/>
      <family val="3"/>
      <charset val="128"/>
    </font>
    <font>
      <sz val="11"/>
      <color indexed="56"/>
      <name val="メイリオ"/>
      <family val="3"/>
      <charset val="128"/>
    </font>
  </fonts>
  <fills count="3">
    <fill>
      <patternFill patternType="none"/>
    </fill>
    <fill>
      <patternFill patternType="gray125"/>
    </fill>
    <fill>
      <patternFill patternType="solid">
        <fgColor theme="8" tint="0.79998168889431442"/>
        <bgColor indexed="64"/>
      </patternFill>
    </fill>
  </fills>
  <borders count="109">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medium">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medium">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hair">
        <color theme="1" tint="0.499984740745262"/>
      </left>
      <right style="thin">
        <color theme="1" tint="0.249977111117893"/>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medium">
        <color theme="1" tint="0.249977111117893"/>
      </bottom>
      <diagonal/>
    </border>
    <border>
      <left style="hair">
        <color theme="1" tint="0.499984740745262"/>
      </left>
      <right style="hair">
        <color theme="1" tint="0.499984740745262"/>
      </right>
      <top style="hair">
        <color theme="1" tint="0.499984740745262"/>
      </top>
      <bottom style="medium">
        <color theme="1" tint="0.249977111117893"/>
      </bottom>
      <diagonal/>
    </border>
    <border>
      <left style="hair">
        <color theme="1" tint="0.499984740745262"/>
      </left>
      <right style="thin">
        <color theme="1" tint="0.249977111117893"/>
      </right>
      <top style="hair">
        <color theme="1" tint="0.499984740745262"/>
      </top>
      <bottom style="medium">
        <color theme="1" tint="0.249977111117893"/>
      </bottom>
      <diagonal/>
    </border>
    <border>
      <left style="medium">
        <color theme="1" tint="0.249977111117893"/>
      </left>
      <right style="thin">
        <color theme="1" tint="0.249977111117893"/>
      </right>
      <top style="medium">
        <color theme="1" tint="0.249977111117893"/>
      </top>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1" tint="0.249977111117893"/>
      </right>
      <top/>
      <bottom style="hair">
        <color theme="1" tint="0.499984740745262"/>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hair">
        <color theme="1" tint="0.499984740745262"/>
      </left>
      <right style="thin">
        <color theme="1" tint="0.249977111117893"/>
      </right>
      <top style="thin">
        <color theme="1" tint="0.249977111117893"/>
      </top>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thin">
        <color theme="1" tint="0.249977111117893"/>
      </right>
      <top/>
      <bottom style="thin">
        <color indexed="64"/>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249977111117893"/>
      </right>
      <top style="thin">
        <color indexed="64"/>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thin">
        <color theme="1" tint="0.249977111117893"/>
      </right>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hair">
        <color theme="1" tint="0.499984740745262"/>
      </left>
      <right style="thin">
        <color theme="1" tint="0.249977111117893"/>
      </right>
      <top style="thin">
        <color theme="1" tint="0.249977111117893"/>
      </top>
      <bottom style="thin">
        <color theme="1" tint="0.249977111117893"/>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thin">
        <color theme="1" tint="0.249977111117893"/>
      </right>
      <top style="hair">
        <color theme="1" tint="0.499984740745262"/>
      </top>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hair">
        <color theme="1" tint="0.499984740745262"/>
      </left>
      <right style="thin">
        <color theme="1" tint="0.249977111117893"/>
      </right>
      <top style="hair">
        <color theme="1" tint="0.499984740745262"/>
      </top>
      <bottom style="thin">
        <color theme="1" tint="0.249977111117893"/>
      </bottom>
      <diagonal/>
    </border>
    <border>
      <left style="thin">
        <color theme="1" tint="0.249977111117893"/>
      </left>
      <right/>
      <top style="medium">
        <color theme="1" tint="0.249977111117893"/>
      </top>
      <bottom/>
      <diagonal/>
    </border>
    <border>
      <left style="thin">
        <color theme="1" tint="0.249977111117893"/>
      </left>
      <right/>
      <top/>
      <bottom style="thin">
        <color theme="1" tint="0.249977111117893"/>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thin">
        <color theme="1" tint="0.249977111117893"/>
      </left>
      <right style="thin">
        <color indexed="64"/>
      </right>
      <top style="medium">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thin">
        <color indexed="64"/>
      </left>
      <right style="medium">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style="hair">
        <color theme="1" tint="0.249977111117893"/>
      </right>
      <top/>
      <bottom style="thin">
        <color theme="1" tint="0.249977111117893"/>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indexed="64"/>
      </left>
      <right style="medium">
        <color theme="1" tint="0.249977111117893"/>
      </right>
      <top/>
      <bottom style="thin">
        <color theme="1" tint="0.249977111117893"/>
      </bottom>
      <diagonal/>
    </border>
    <border>
      <left style="thin">
        <color indexed="64"/>
      </left>
      <right style="medium">
        <color theme="1" tint="0.249977111117893"/>
      </right>
      <top style="thin">
        <color theme="1" tint="0.249977111117893"/>
      </top>
      <bottom/>
      <diagonal/>
    </border>
    <border>
      <left style="thin">
        <color theme="1" tint="0.249977111117893"/>
      </left>
      <right style="hair">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bottom/>
      <diagonal/>
    </border>
    <border>
      <left style="hair">
        <color theme="1" tint="0.249977111117893"/>
      </left>
      <right style="thin">
        <color theme="1" tint="0.249977111117893"/>
      </right>
      <top/>
      <bottom/>
      <diagonal/>
    </border>
    <border>
      <left/>
      <right style="thin">
        <color theme="1" tint="0.249977111117893"/>
      </right>
      <top/>
      <bottom/>
      <diagonal/>
    </border>
    <border>
      <left style="thin">
        <color theme="1" tint="0.249977111117893"/>
      </left>
      <right/>
      <top style="thin">
        <color theme="1" tint="0.249977111117893"/>
      </top>
      <bottom/>
      <diagonal/>
    </border>
    <border>
      <left style="thin">
        <color theme="1" tint="0.249977111117893"/>
      </left>
      <right style="hair">
        <color theme="1" tint="0.249977111117893"/>
      </right>
      <top/>
      <bottom/>
      <diagonal/>
    </border>
    <border>
      <left style="medium">
        <color theme="1" tint="0.249977111117893"/>
      </left>
      <right style="thin">
        <color theme="1" tint="0.249977111117893"/>
      </right>
      <top/>
      <bottom/>
      <diagonal/>
    </border>
    <border>
      <left style="thin">
        <color theme="1" tint="0.249977111117893"/>
      </left>
      <right/>
      <top/>
      <bottom style="thin">
        <color indexed="64"/>
      </bottom>
      <diagonal/>
    </border>
    <border>
      <left/>
      <right/>
      <top/>
      <bottom style="thin">
        <color indexed="64"/>
      </bottom>
      <diagonal/>
    </border>
    <border>
      <left/>
      <right/>
      <top/>
      <bottom style="thin">
        <color theme="1" tint="0.249977111117893"/>
      </bottom>
      <diagonal/>
    </border>
    <border>
      <left style="hair">
        <color theme="1" tint="0.499984740745262"/>
      </left>
      <right/>
      <top style="thin">
        <color theme="1" tint="0.249977111117893"/>
      </top>
      <bottom/>
      <diagonal/>
    </border>
    <border>
      <left style="hair">
        <color theme="1" tint="0.499984740745262"/>
      </left>
      <right/>
      <top/>
      <bottom style="thin">
        <color indexed="64"/>
      </bottom>
      <diagonal/>
    </border>
    <border>
      <left style="thin">
        <color theme="1" tint="0.249977111117893"/>
      </left>
      <right style="hair">
        <color theme="1" tint="0.499984740745262"/>
      </right>
      <top/>
      <bottom style="thin">
        <color theme="1" tint="0.249977111117893"/>
      </bottom>
      <diagonal/>
    </border>
    <border>
      <left style="hair">
        <color theme="1" tint="0.499984740745262"/>
      </left>
      <right/>
      <top/>
      <bottom style="thin">
        <color theme="1" tint="0.249977111117893"/>
      </bottom>
      <diagonal/>
    </border>
    <border>
      <left style="hair">
        <color theme="1" tint="0.499984740745262"/>
      </left>
      <right style="hair">
        <color theme="1" tint="0.499984740745262"/>
      </right>
      <top/>
      <bottom style="thin">
        <color theme="1" tint="0.249977111117893"/>
      </bottom>
      <diagonal/>
    </border>
    <border>
      <left/>
      <right/>
      <top style="medium">
        <color theme="1" tint="0.249977111117893"/>
      </top>
      <bottom/>
      <diagonal/>
    </border>
    <border>
      <left style="medium">
        <color theme="1" tint="0.249977111117893"/>
      </left>
      <right/>
      <top style="medium">
        <color theme="1" tint="0.249977111117893"/>
      </top>
      <bottom/>
      <diagonal/>
    </border>
    <border>
      <left style="medium">
        <color theme="1" tint="0.499984740745262"/>
      </left>
      <right/>
      <top style="medium">
        <color theme="1" tint="0.249977111117893"/>
      </top>
      <bottom/>
      <diagonal/>
    </border>
    <border>
      <left/>
      <right style="medium">
        <color theme="1" tint="0.249977111117893"/>
      </right>
      <top style="medium">
        <color theme="1" tint="0.249977111117893"/>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hair">
        <color theme="0" tint="-0.499984740745262"/>
      </left>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thin">
        <color theme="1" tint="0.249977111117893"/>
      </right>
      <top style="medium">
        <color theme="0" tint="-0.499984740745262"/>
      </top>
      <bottom style="medium">
        <color theme="0" tint="-0.499984740745262"/>
      </bottom>
      <diagonal/>
    </border>
    <border>
      <left style="thin">
        <color theme="1" tint="0.249977111117893"/>
      </left>
      <right/>
      <top style="medium">
        <color theme="0" tint="-0.499984740745262"/>
      </top>
      <bottom style="medium">
        <color theme="0" tint="-0.499984740745262"/>
      </bottom>
      <diagonal/>
    </border>
    <border>
      <left/>
      <right style="thin">
        <color theme="1" tint="0.249977111117893"/>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hair">
        <color theme="0" tint="-0.499984740745262"/>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medium">
        <color theme="1" tint="0.249977111117893"/>
      </left>
      <right/>
      <top/>
      <bottom style="medium">
        <color theme="1" tint="0.249977111117893"/>
      </bottom>
      <diagonal/>
    </border>
  </borders>
  <cellStyleXfs count="2">
    <xf numFmtId="0" fontId="0" fillId="0" borderId="0"/>
    <xf numFmtId="0" fontId="1" fillId="0" borderId="0">
      <alignment vertical="center"/>
    </xf>
  </cellStyleXfs>
  <cellXfs count="157">
    <xf numFmtId="0" fontId="0" fillId="0" borderId="0" xfId="0"/>
    <xf numFmtId="0" fontId="6" fillId="0" borderId="0" xfId="0" applyFont="1" applyAlignment="1">
      <alignment vertical="center"/>
    </xf>
    <xf numFmtId="0" fontId="3" fillId="0" borderId="0" xfId="0" applyFont="1" applyAlignment="1">
      <alignment vertical="center"/>
    </xf>
    <xf numFmtId="0" fontId="10" fillId="0" borderId="0" xfId="0" applyFont="1" applyAlignment="1">
      <alignment horizontal="right" vertical="center" shrinkToFit="1"/>
    </xf>
    <xf numFmtId="0" fontId="3" fillId="0" borderId="0" xfId="0" applyFont="1" applyAlignment="1">
      <alignment horizontal="center" vertical="center" wrapText="1"/>
    </xf>
    <xf numFmtId="0" fontId="9" fillId="0" borderId="0" xfId="0" applyFont="1" applyAlignment="1">
      <alignment vertical="center" wrapText="1"/>
    </xf>
    <xf numFmtId="0" fontId="5"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4" xfId="1" applyFont="1" applyBorder="1" applyAlignment="1">
      <alignment horizontal="left" vertical="center" wrapText="1"/>
    </xf>
    <xf numFmtId="0" fontId="5" fillId="0" borderId="7" xfId="1"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58" xfId="0" applyFont="1" applyBorder="1" applyAlignment="1">
      <alignment horizontal="left" vertical="center" wrapText="1"/>
    </xf>
    <xf numFmtId="0" fontId="3" fillId="0" borderId="58" xfId="0" applyFont="1" applyBorder="1" applyAlignment="1">
      <alignment horizontal="left" vertical="center" wrapText="1"/>
    </xf>
    <xf numFmtId="0" fontId="9" fillId="0" borderId="59" xfId="0" applyFont="1" applyBorder="1" applyAlignment="1">
      <alignment horizontal="left" vertical="center" wrapText="1"/>
    </xf>
    <xf numFmtId="0" fontId="3" fillId="0" borderId="61" xfId="0" applyFont="1" applyBorder="1" applyAlignment="1">
      <alignment horizontal="center" vertical="center"/>
    </xf>
    <xf numFmtId="0" fontId="3" fillId="0" borderId="57" xfId="0" applyFont="1" applyBorder="1" applyAlignment="1">
      <alignment vertical="center"/>
    </xf>
    <xf numFmtId="0" fontId="3" fillId="0" borderId="62" xfId="0" applyFont="1" applyBorder="1" applyAlignment="1">
      <alignment horizontal="lef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horizontal="righ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176" fontId="14" fillId="0" borderId="61" xfId="0" applyNumberFormat="1" applyFont="1" applyBorder="1" applyAlignment="1">
      <alignment horizontal="right" vertical="center" wrapText="1"/>
    </xf>
    <xf numFmtId="0" fontId="6" fillId="0" borderId="72" xfId="0" applyFont="1" applyBorder="1" applyAlignment="1">
      <alignment horizontal="center" vertical="center"/>
    </xf>
    <xf numFmtId="56" fontId="3" fillId="0" borderId="57" xfId="0" applyNumberFormat="1" applyFont="1" applyBorder="1" applyAlignment="1">
      <alignment vertical="center"/>
    </xf>
    <xf numFmtId="55" fontId="3" fillId="0" borderId="60" xfId="0" applyNumberFormat="1" applyFont="1" applyBorder="1" applyAlignment="1">
      <alignment horizontal="right" vertical="center"/>
    </xf>
    <xf numFmtId="56" fontId="3" fillId="0" borderId="80" xfId="0" applyNumberFormat="1" applyFont="1" applyBorder="1" applyAlignment="1">
      <alignment vertical="center"/>
    </xf>
    <xf numFmtId="0" fontId="3" fillId="0" borderId="82" xfId="0" applyFont="1" applyBorder="1" applyAlignment="1">
      <alignment vertical="center"/>
    </xf>
    <xf numFmtId="0" fontId="9" fillId="0" borderId="81" xfId="0" applyFont="1" applyBorder="1" applyAlignment="1">
      <alignment horizontal="left" vertical="center" wrapText="1"/>
    </xf>
    <xf numFmtId="0" fontId="3" fillId="0" borderId="71" xfId="0" applyFont="1" applyBorder="1" applyAlignment="1">
      <alignment horizontal="left" vertical="center" wrapText="1"/>
    </xf>
    <xf numFmtId="0" fontId="6" fillId="0" borderId="83" xfId="0" applyFont="1" applyBorder="1" applyAlignment="1">
      <alignment horizontal="center" vertical="center"/>
    </xf>
    <xf numFmtId="56" fontId="3" fillId="0" borderId="62" xfId="0" applyNumberFormat="1" applyFont="1" applyBorder="1" applyAlignment="1">
      <alignment vertical="center"/>
    </xf>
    <xf numFmtId="177" fontId="15" fillId="0" borderId="86" xfId="0" applyNumberFormat="1" applyFont="1" applyBorder="1" applyAlignment="1">
      <alignment vertical="center"/>
    </xf>
    <xf numFmtId="177" fontId="15" fillId="0" borderId="87" xfId="0" applyNumberFormat="1" applyFont="1" applyBorder="1" applyAlignment="1">
      <alignment vertical="center"/>
    </xf>
    <xf numFmtId="177" fontId="15" fillId="0" borderId="0" xfId="0" applyNumberFormat="1" applyFont="1" applyAlignment="1">
      <alignment horizontal="center" vertical="center"/>
    </xf>
    <xf numFmtId="177" fontId="15" fillId="0" borderId="88" xfId="0" applyNumberFormat="1" applyFont="1" applyBorder="1" applyAlignment="1">
      <alignment horizontal="center" vertical="center"/>
    </xf>
    <xf numFmtId="177" fontId="15" fillId="0" borderId="63" xfId="0" applyNumberFormat="1" applyFont="1" applyBorder="1" applyAlignment="1">
      <alignment horizontal="center" vertical="center"/>
    </xf>
    <xf numFmtId="178" fontId="16" fillId="0" borderId="61" xfId="0" applyNumberFormat="1" applyFont="1" applyBorder="1" applyAlignment="1">
      <alignment horizontal="right" vertical="center" wrapText="1"/>
    </xf>
    <xf numFmtId="0" fontId="3" fillId="0" borderId="89" xfId="0" applyFont="1" applyBorder="1" applyAlignment="1">
      <alignment horizontal="left" vertical="center"/>
    </xf>
    <xf numFmtId="0" fontId="15" fillId="0" borderId="89" xfId="0" applyFont="1" applyBorder="1" applyAlignment="1">
      <alignment vertical="center"/>
    </xf>
    <xf numFmtId="0" fontId="3" fillId="0" borderId="89" xfId="0" applyFont="1" applyBorder="1" applyAlignment="1">
      <alignment vertical="center"/>
    </xf>
    <xf numFmtId="0" fontId="3" fillId="0" borderId="36" xfId="0" applyFont="1" applyBorder="1" applyAlignment="1">
      <alignment vertical="center"/>
    </xf>
    <xf numFmtId="177" fontId="15" fillId="0" borderId="90" xfId="0" applyNumberFormat="1" applyFont="1" applyBorder="1" applyAlignment="1">
      <alignment vertical="center"/>
    </xf>
    <xf numFmtId="177" fontId="15" fillId="0" borderId="39" xfId="0" applyNumberFormat="1" applyFont="1" applyBorder="1" applyAlignment="1">
      <alignment vertical="center"/>
    </xf>
    <xf numFmtId="177" fontId="15" fillId="0" borderId="40" xfId="0" applyNumberFormat="1" applyFont="1" applyBorder="1" applyAlignment="1">
      <alignment vertical="center"/>
    </xf>
    <xf numFmtId="177" fontId="15" fillId="0" borderId="91" xfId="0" applyNumberFormat="1" applyFont="1" applyBorder="1" applyAlignment="1">
      <alignment horizontal="center" vertical="center"/>
    </xf>
    <xf numFmtId="177" fontId="15" fillId="0" borderId="92" xfId="0" applyNumberFormat="1" applyFont="1" applyBorder="1" applyAlignment="1">
      <alignment horizontal="center" vertical="center"/>
    </xf>
    <xf numFmtId="177" fontId="15" fillId="0" borderId="93" xfId="0" applyNumberFormat="1"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99" xfId="1" applyFont="1" applyBorder="1" applyAlignment="1">
      <alignment horizontal="left" vertical="center" wrapText="1"/>
    </xf>
    <xf numFmtId="0" fontId="5" fillId="0" borderId="105" xfId="1" applyFont="1" applyBorder="1" applyAlignment="1">
      <alignment horizontal="left" vertical="center" wrapText="1"/>
    </xf>
    <xf numFmtId="0" fontId="6" fillId="0" borderId="106" xfId="0" applyFont="1" applyBorder="1" applyAlignment="1">
      <alignment horizontal="center" vertical="center"/>
    </xf>
    <xf numFmtId="0" fontId="17" fillId="0" borderId="108" xfId="0" applyFont="1" applyBorder="1" applyAlignment="1">
      <alignment vertical="center"/>
    </xf>
    <xf numFmtId="0" fontId="12" fillId="0" borderId="24" xfId="0" applyFont="1" applyBorder="1" applyAlignment="1">
      <alignment horizontal="lef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3" xfId="0" applyFont="1" applyBorder="1" applyAlignment="1">
      <alignment horizontal="center" vertical="center" textRotation="255"/>
    </xf>
    <xf numFmtId="0" fontId="3" fillId="0" borderId="3" xfId="0" applyFont="1" applyBorder="1" applyAlignment="1">
      <alignment horizontal="center" vertical="center" textRotation="255"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2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7" fillId="0" borderId="8" xfId="0" applyFont="1" applyBorder="1" applyAlignment="1">
      <alignment horizontal="right" vertical="center" indent="1"/>
    </xf>
    <xf numFmtId="0" fontId="7" fillId="0" borderId="17" xfId="0" applyFont="1" applyBorder="1" applyAlignment="1">
      <alignment horizontal="right" vertical="center" indent="1"/>
    </xf>
    <xf numFmtId="0" fontId="7" fillId="0" borderId="11" xfId="0" applyFont="1" applyBorder="1" applyAlignment="1">
      <alignment horizontal="right" vertical="center" inden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0" borderId="22" xfId="0" applyFont="1" applyBorder="1" applyAlignment="1">
      <alignment horizontal="center" vertical="center" textRotation="255"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xf>
    <xf numFmtId="0" fontId="5" fillId="0" borderId="77" xfId="1" applyFont="1" applyBorder="1" applyAlignment="1">
      <alignment vertical="center" wrapText="1"/>
    </xf>
    <xf numFmtId="0" fontId="5" fillId="0" borderId="76" xfId="1" applyFont="1" applyBorder="1" applyAlignment="1">
      <alignment vertical="center" wrapText="1"/>
    </xf>
    <xf numFmtId="0" fontId="6" fillId="0" borderId="84" xfId="0" applyFont="1" applyBorder="1" applyAlignment="1">
      <alignment horizontal="center" vertical="center"/>
    </xf>
    <xf numFmtId="0" fontId="6" fillId="0" borderId="72" xfId="0" applyFont="1" applyBorder="1" applyAlignment="1">
      <alignment horizontal="center" vertical="center"/>
    </xf>
    <xf numFmtId="0" fontId="3" fillId="0" borderId="21" xfId="0" applyFont="1" applyBorder="1" applyAlignment="1">
      <alignment horizontal="center" vertical="center" textRotation="255"/>
    </xf>
    <xf numFmtId="0" fontId="3" fillId="0" borderId="85" xfId="0" applyFont="1" applyBorder="1" applyAlignment="1">
      <alignment horizontal="center" vertical="center" textRotation="255"/>
    </xf>
    <xf numFmtId="0" fontId="3" fillId="0" borderId="22" xfId="0" applyFont="1" applyBorder="1" applyAlignment="1">
      <alignment horizontal="center" vertical="center" textRotation="255"/>
    </xf>
    <xf numFmtId="0" fontId="5" fillId="0" borderId="75" xfId="1" applyFont="1" applyBorder="1" applyAlignment="1">
      <alignment vertical="center" wrapText="1"/>
    </xf>
    <xf numFmtId="0" fontId="5" fillId="0" borderId="74" xfId="1" applyFont="1" applyBorder="1" applyAlignment="1">
      <alignment vertical="center" wrapText="1"/>
    </xf>
    <xf numFmtId="0" fontId="5" fillId="0" borderId="79" xfId="1" applyFont="1" applyBorder="1" applyAlignment="1">
      <alignment vertical="center" wrapText="1"/>
    </xf>
    <xf numFmtId="0" fontId="5" fillId="0" borderId="20" xfId="1" applyFont="1" applyBorder="1" applyAlignment="1">
      <alignment vertical="center" wrapText="1"/>
    </xf>
    <xf numFmtId="0" fontId="17" fillId="0" borderId="0" xfId="0" applyFont="1" applyAlignment="1">
      <alignment vertical="center"/>
    </xf>
    <xf numFmtId="0" fontId="7" fillId="0" borderId="5" xfId="0" applyFont="1" applyBorder="1" applyAlignment="1">
      <alignment horizontal="center" vertical="center" wrapText="1"/>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6" fillId="0" borderId="78" xfId="0" applyFont="1" applyBorder="1" applyAlignment="1">
      <alignment horizontal="center" vertical="center"/>
    </xf>
    <xf numFmtId="0" fontId="6" fillId="0" borderId="73"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6" fillId="0" borderId="61" xfId="0" applyFont="1" applyBorder="1" applyAlignment="1">
      <alignment horizontal="center" vertical="center"/>
    </xf>
    <xf numFmtId="0" fontId="16" fillId="0" borderId="98"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107" xfId="0" applyFont="1" applyBorder="1" applyAlignment="1">
      <alignment horizontal="center" vertical="center" wrapText="1"/>
    </xf>
    <xf numFmtId="0" fontId="6" fillId="0" borderId="103" xfId="0" applyFont="1" applyBorder="1" applyAlignment="1">
      <alignment horizontal="center" vertical="center"/>
    </xf>
    <xf numFmtId="0" fontId="6" fillId="0" borderId="99" xfId="0" applyFont="1" applyBorder="1" applyAlignment="1">
      <alignment horizontal="center" vertical="center"/>
    </xf>
    <xf numFmtId="0" fontId="6" fillId="0" borderId="104" xfId="0" applyFont="1" applyBorder="1" applyAlignment="1">
      <alignment horizontal="center" vertical="center"/>
    </xf>
    <xf numFmtId="0" fontId="18" fillId="0" borderId="95" xfId="0" applyFont="1" applyBorder="1" applyAlignment="1">
      <alignment horizontal="center" vertical="center"/>
    </xf>
    <xf numFmtId="0" fontId="18" fillId="0" borderId="94" xfId="0" applyFont="1" applyBorder="1" applyAlignment="1">
      <alignment horizontal="center" vertical="center"/>
    </xf>
    <xf numFmtId="179" fontId="18" fillId="0" borderId="96" xfId="0" applyNumberFormat="1" applyFont="1" applyBorder="1" applyAlignment="1">
      <alignment horizontal="center" vertical="center"/>
    </xf>
    <xf numFmtId="179" fontId="18" fillId="0" borderId="94" xfId="0" applyNumberFormat="1" applyFont="1" applyBorder="1" applyAlignment="1">
      <alignment horizontal="center" vertical="center"/>
    </xf>
    <xf numFmtId="179" fontId="18" fillId="0" borderId="97" xfId="0" applyNumberFormat="1" applyFont="1" applyBorder="1" applyAlignment="1">
      <alignment horizontal="center" vertical="center"/>
    </xf>
  </cellXfs>
  <cellStyles count="2">
    <cellStyle name="標準" xfId="0" builtinId="0"/>
    <cellStyle name="標準 2" xfId="1" xr:uid="{00000000-0005-0000-0000-000001000000}"/>
  </cellStyles>
  <dxfs count="6">
    <dxf>
      <fill>
        <patternFill patternType="solid">
          <bgColor rgb="FF0070C0"/>
        </patternFill>
      </fill>
    </dxf>
    <dxf>
      <fill>
        <patternFill>
          <bgColor theme="5" tint="0.59996337778862885"/>
        </patternFill>
      </fill>
    </dxf>
    <dxf>
      <fill>
        <patternFill patternType="none">
          <bgColor auto="1"/>
        </patternFill>
      </fill>
    </dxf>
    <dxf>
      <fill>
        <patternFill>
          <bgColor rgb="FF0070C0"/>
        </patternFill>
      </fill>
    </dxf>
    <dxf>
      <fill>
        <patternFill>
          <bgColor theme="5" tint="0.59996337778862885"/>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x14ac:dyDescent="0.15"/>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x14ac:dyDescent="0.2">
      <c r="A1" s="101" t="s">
        <v>83</v>
      </c>
      <c r="B1" s="101"/>
      <c r="C1" s="101"/>
    </row>
    <row r="2" spans="1:21" ht="23.25" customHeight="1" x14ac:dyDescent="0.15">
      <c r="A2" s="106" t="s">
        <v>0</v>
      </c>
      <c r="B2" s="102" t="s">
        <v>82</v>
      </c>
      <c r="C2" s="60" t="s">
        <v>71</v>
      </c>
      <c r="D2" s="61" t="s">
        <v>70</v>
      </c>
      <c r="E2" s="62" t="s">
        <v>70</v>
      </c>
      <c r="F2" s="62" t="s">
        <v>70</v>
      </c>
      <c r="G2" s="62" t="s">
        <v>70</v>
      </c>
      <c r="H2" s="62" t="s">
        <v>70</v>
      </c>
      <c r="I2" s="62" t="s">
        <v>70</v>
      </c>
      <c r="J2" s="62" t="s">
        <v>70</v>
      </c>
      <c r="K2" s="62" t="s">
        <v>70</v>
      </c>
      <c r="L2" s="62" t="s">
        <v>70</v>
      </c>
      <c r="M2" s="62" t="s">
        <v>70</v>
      </c>
      <c r="N2" s="62" t="s">
        <v>70</v>
      </c>
      <c r="O2" s="63" t="s">
        <v>70</v>
      </c>
      <c r="P2" s="120" t="s">
        <v>38</v>
      </c>
      <c r="Q2" s="122" t="s">
        <v>39</v>
      </c>
      <c r="R2" s="124" t="s">
        <v>40</v>
      </c>
      <c r="S2" s="117" t="s">
        <v>74</v>
      </c>
      <c r="T2" s="108" t="s">
        <v>52</v>
      </c>
      <c r="U2" s="110" t="s">
        <v>67</v>
      </c>
    </row>
    <row r="3" spans="1:21" ht="23.25" customHeight="1" x14ac:dyDescent="0.15">
      <c r="A3" s="107"/>
      <c r="B3" s="103"/>
      <c r="C3" s="55" t="s">
        <v>69</v>
      </c>
      <c r="D3" s="56"/>
      <c r="E3" s="57"/>
      <c r="F3" s="58"/>
      <c r="G3" s="58"/>
      <c r="H3" s="58"/>
      <c r="I3" s="58"/>
      <c r="J3" s="58"/>
      <c r="K3" s="58"/>
      <c r="L3" s="58"/>
      <c r="M3" s="58"/>
      <c r="N3" s="58"/>
      <c r="O3" s="59"/>
      <c r="P3" s="121"/>
      <c r="Q3" s="123"/>
      <c r="R3" s="125"/>
      <c r="S3" s="118"/>
      <c r="T3" s="109"/>
      <c r="U3" s="111"/>
    </row>
    <row r="4" spans="1:21" ht="84" customHeight="1" x14ac:dyDescent="0.15">
      <c r="A4" s="104" t="s">
        <v>17</v>
      </c>
      <c r="B4" s="10" t="s">
        <v>1</v>
      </c>
      <c r="C4" s="52" t="s">
        <v>76</v>
      </c>
      <c r="D4" s="10"/>
      <c r="E4" s="14"/>
      <c r="F4" s="14"/>
      <c r="G4" s="14"/>
      <c r="H4" s="14"/>
      <c r="I4" s="14"/>
      <c r="J4" s="14"/>
      <c r="K4" s="14"/>
      <c r="L4" s="14"/>
      <c r="M4" s="14"/>
      <c r="N4" s="14"/>
      <c r="O4" s="12"/>
      <c r="P4" s="10">
        <f>IF($S4=20,"⑳",20)</f>
        <v>20</v>
      </c>
      <c r="Q4" s="14">
        <f>IF($S4=10,"⑩",10)</f>
        <v>10</v>
      </c>
      <c r="R4" s="12">
        <f t="shared" ref="R4:R12" si="0">IF($S4=1,"①",1)</f>
        <v>1</v>
      </c>
      <c r="S4" s="18"/>
      <c r="T4" s="6" t="s">
        <v>60</v>
      </c>
      <c r="U4" s="7" t="s">
        <v>84</v>
      </c>
    </row>
    <row r="5" spans="1:21" ht="69" customHeight="1" x14ac:dyDescent="0.15">
      <c r="A5" s="104"/>
      <c r="B5" s="10" t="s">
        <v>2</v>
      </c>
      <c r="C5" s="52" t="s">
        <v>9</v>
      </c>
      <c r="D5" s="10"/>
      <c r="E5" s="14"/>
      <c r="F5" s="14"/>
      <c r="G5" s="14"/>
      <c r="H5" s="14"/>
      <c r="I5" s="14"/>
      <c r="J5" s="14"/>
      <c r="K5" s="14"/>
      <c r="L5" s="14"/>
      <c r="M5" s="14"/>
      <c r="N5" s="14"/>
      <c r="O5" s="12"/>
      <c r="P5" s="10">
        <f>IF($S5=20,"⑳",20)</f>
        <v>20</v>
      </c>
      <c r="Q5" s="14">
        <f>IF($S5=10,"⑩",10)</f>
        <v>10</v>
      </c>
      <c r="R5" s="12">
        <f t="shared" si="0"/>
        <v>1</v>
      </c>
      <c r="S5" s="18"/>
      <c r="T5" s="6" t="s">
        <v>61</v>
      </c>
      <c r="U5" s="7" t="s">
        <v>85</v>
      </c>
    </row>
    <row r="6" spans="1:21" ht="46.5" customHeight="1" x14ac:dyDescent="0.15">
      <c r="A6" s="104"/>
      <c r="B6" s="10" t="s">
        <v>3</v>
      </c>
      <c r="C6" s="52" t="s">
        <v>10</v>
      </c>
      <c r="D6" s="10"/>
      <c r="E6" s="14"/>
      <c r="F6" s="14"/>
      <c r="G6" s="14"/>
      <c r="H6" s="14"/>
      <c r="I6" s="14"/>
      <c r="J6" s="14"/>
      <c r="K6" s="14"/>
      <c r="L6" s="14"/>
      <c r="M6" s="14"/>
      <c r="N6" s="14"/>
      <c r="O6" s="12"/>
      <c r="P6" s="10">
        <f t="shared" ref="P6:P11" si="1">IF($S6=5,"⑤",5)</f>
        <v>5</v>
      </c>
      <c r="Q6" s="14">
        <f>IF($S6=3,"③",3)</f>
        <v>3</v>
      </c>
      <c r="R6" s="12">
        <f t="shared" si="0"/>
        <v>1</v>
      </c>
      <c r="S6" s="18"/>
      <c r="T6" s="6" t="s">
        <v>41</v>
      </c>
      <c r="U6" s="7" t="s">
        <v>53</v>
      </c>
    </row>
    <row r="7" spans="1:21" ht="46.5" customHeight="1" x14ac:dyDescent="0.15">
      <c r="A7" s="104" t="s">
        <v>36</v>
      </c>
      <c r="B7" s="10" t="s">
        <v>4</v>
      </c>
      <c r="C7" s="53" t="s">
        <v>11</v>
      </c>
      <c r="D7" s="10"/>
      <c r="E7" s="14"/>
      <c r="F7" s="14"/>
      <c r="G7" s="14"/>
      <c r="H7" s="14"/>
      <c r="I7" s="14"/>
      <c r="J7" s="14"/>
      <c r="K7" s="14"/>
      <c r="L7" s="14"/>
      <c r="M7" s="14"/>
      <c r="N7" s="14"/>
      <c r="O7" s="12"/>
      <c r="P7" s="10">
        <f t="shared" si="1"/>
        <v>5</v>
      </c>
      <c r="Q7" s="14">
        <f>IF($S7=3,"③",3)</f>
        <v>3</v>
      </c>
      <c r="R7" s="12">
        <f t="shared" si="0"/>
        <v>1</v>
      </c>
      <c r="S7" s="18"/>
      <c r="T7" s="6" t="s">
        <v>42</v>
      </c>
      <c r="U7" s="7" t="s">
        <v>54</v>
      </c>
    </row>
    <row r="8" spans="1:21" ht="46.5" customHeight="1" x14ac:dyDescent="0.15">
      <c r="A8" s="104"/>
      <c r="B8" s="10" t="s">
        <v>5</v>
      </c>
      <c r="C8" s="53" t="s">
        <v>77</v>
      </c>
      <c r="D8" s="10"/>
      <c r="E8" s="14"/>
      <c r="F8" s="14"/>
      <c r="G8" s="14"/>
      <c r="H8" s="14"/>
      <c r="I8" s="14"/>
      <c r="J8" s="14"/>
      <c r="K8" s="14"/>
      <c r="L8" s="14"/>
      <c r="M8" s="14"/>
      <c r="N8" s="14"/>
      <c r="O8" s="12"/>
      <c r="P8" s="10">
        <f t="shared" si="1"/>
        <v>5</v>
      </c>
      <c r="Q8" s="14">
        <f>IF($S8=3,"③",3)</f>
        <v>3</v>
      </c>
      <c r="R8" s="12">
        <f t="shared" si="0"/>
        <v>1</v>
      </c>
      <c r="S8" s="18"/>
      <c r="T8" s="6" t="s">
        <v>68</v>
      </c>
      <c r="U8" s="7" t="s">
        <v>86</v>
      </c>
    </row>
    <row r="9" spans="1:21" ht="46.5" customHeight="1" x14ac:dyDescent="0.15">
      <c r="A9" s="105" t="s">
        <v>37</v>
      </c>
      <c r="B9" s="10" t="s">
        <v>6</v>
      </c>
      <c r="C9" s="52" t="s">
        <v>12</v>
      </c>
      <c r="D9" s="10"/>
      <c r="E9" s="14"/>
      <c r="F9" s="14"/>
      <c r="G9" s="14"/>
      <c r="H9" s="14"/>
      <c r="I9" s="14"/>
      <c r="J9" s="14"/>
      <c r="K9" s="14"/>
      <c r="L9" s="14"/>
      <c r="M9" s="14"/>
      <c r="N9" s="14"/>
      <c r="O9" s="12"/>
      <c r="P9" s="10">
        <f t="shared" si="1"/>
        <v>5</v>
      </c>
      <c r="Q9" s="14" t="s">
        <v>75</v>
      </c>
      <c r="R9" s="12">
        <f t="shared" si="0"/>
        <v>1</v>
      </c>
      <c r="S9" s="18"/>
      <c r="T9" s="6" t="s">
        <v>43</v>
      </c>
      <c r="U9" s="7" t="s">
        <v>55</v>
      </c>
    </row>
    <row r="10" spans="1:21" ht="46.5" customHeight="1" x14ac:dyDescent="0.15">
      <c r="A10" s="104"/>
      <c r="B10" s="10" t="s">
        <v>7</v>
      </c>
      <c r="C10" s="52" t="s">
        <v>13</v>
      </c>
      <c r="D10" s="10"/>
      <c r="E10" s="14"/>
      <c r="F10" s="14"/>
      <c r="G10" s="14"/>
      <c r="H10" s="14"/>
      <c r="I10" s="14"/>
      <c r="J10" s="14"/>
      <c r="K10" s="14"/>
      <c r="L10" s="14"/>
      <c r="M10" s="14"/>
      <c r="N10" s="14"/>
      <c r="O10" s="12"/>
      <c r="P10" s="10">
        <f t="shared" si="1"/>
        <v>5</v>
      </c>
      <c r="Q10" s="14" t="s">
        <v>75</v>
      </c>
      <c r="R10" s="12">
        <f t="shared" si="0"/>
        <v>1</v>
      </c>
      <c r="S10" s="18"/>
      <c r="T10" s="6" t="s">
        <v>44</v>
      </c>
      <c r="U10" s="7" t="s">
        <v>56</v>
      </c>
    </row>
    <row r="11" spans="1:21" ht="46.5" customHeight="1" x14ac:dyDescent="0.15">
      <c r="A11" s="104"/>
      <c r="B11" s="10" t="s">
        <v>32</v>
      </c>
      <c r="C11" s="52" t="s">
        <v>14</v>
      </c>
      <c r="D11" s="10"/>
      <c r="E11" s="14"/>
      <c r="F11" s="14"/>
      <c r="G11" s="14"/>
      <c r="H11" s="14"/>
      <c r="I11" s="14"/>
      <c r="J11" s="14"/>
      <c r="K11" s="14"/>
      <c r="L11" s="14"/>
      <c r="M11" s="14"/>
      <c r="N11" s="14"/>
      <c r="O11" s="12"/>
      <c r="P11" s="10">
        <f t="shared" si="1"/>
        <v>5</v>
      </c>
      <c r="Q11" s="14" t="s">
        <v>75</v>
      </c>
      <c r="R11" s="12">
        <f t="shared" si="0"/>
        <v>1</v>
      </c>
      <c r="S11" s="18"/>
      <c r="T11" s="6" t="s">
        <v>45</v>
      </c>
      <c r="U11" s="7" t="s">
        <v>57</v>
      </c>
    </row>
    <row r="12" spans="1:21" ht="46.5" customHeight="1" x14ac:dyDescent="0.15">
      <c r="A12" s="104"/>
      <c r="B12" s="10" t="s">
        <v>8</v>
      </c>
      <c r="C12" s="52" t="s">
        <v>15</v>
      </c>
      <c r="D12" s="10"/>
      <c r="E12" s="14"/>
      <c r="F12" s="14"/>
      <c r="G12" s="14"/>
      <c r="H12" s="14"/>
      <c r="I12" s="14"/>
      <c r="J12" s="14"/>
      <c r="K12" s="14"/>
      <c r="L12" s="14"/>
      <c r="M12" s="14"/>
      <c r="N12" s="14"/>
      <c r="O12" s="12"/>
      <c r="P12" s="10">
        <f>IF($S12=3,"③",3)</f>
        <v>3</v>
      </c>
      <c r="Q12" s="14">
        <f>IF($S12=2,"②",2)</f>
        <v>2</v>
      </c>
      <c r="R12" s="12">
        <f t="shared" si="0"/>
        <v>1</v>
      </c>
      <c r="S12" s="18"/>
      <c r="T12" s="6" t="s">
        <v>46</v>
      </c>
      <c r="U12" s="7" t="s">
        <v>58</v>
      </c>
    </row>
    <row r="13" spans="1:21" ht="34.5" customHeight="1" x14ac:dyDescent="0.15">
      <c r="A13" s="104"/>
      <c r="B13" s="10" t="s">
        <v>33</v>
      </c>
      <c r="C13" s="52" t="s">
        <v>16</v>
      </c>
      <c r="D13" s="10"/>
      <c r="E13" s="14"/>
      <c r="F13" s="14"/>
      <c r="G13" s="14"/>
      <c r="H13" s="14"/>
      <c r="I13" s="14"/>
      <c r="J13" s="14"/>
      <c r="K13" s="14"/>
      <c r="L13" s="14"/>
      <c r="M13" s="14"/>
      <c r="N13" s="14"/>
      <c r="O13" s="12"/>
      <c r="P13" s="10">
        <f t="shared" ref="P13:P21" si="2">IF($S13=3,"③",3)</f>
        <v>3</v>
      </c>
      <c r="Q13" s="14">
        <f t="shared" ref="Q13:Q21" si="3">IF($S13=2,"②",2)</f>
        <v>2</v>
      </c>
      <c r="R13" s="12">
        <f t="shared" ref="R13:R21" si="4">IF($S13=1,"①",1)</f>
        <v>1</v>
      </c>
      <c r="S13" s="18"/>
      <c r="T13" s="6" t="s">
        <v>47</v>
      </c>
      <c r="U13" s="7" t="s">
        <v>59</v>
      </c>
    </row>
    <row r="14" spans="1:21" ht="34.5" customHeight="1" x14ac:dyDescent="0.15">
      <c r="A14" s="112" t="s">
        <v>78</v>
      </c>
      <c r="B14" s="10" t="s">
        <v>34</v>
      </c>
      <c r="C14" s="53" t="s">
        <v>18</v>
      </c>
      <c r="D14" s="10"/>
      <c r="E14" s="14"/>
      <c r="F14" s="14"/>
      <c r="G14" s="14"/>
      <c r="H14" s="14"/>
      <c r="I14" s="14"/>
      <c r="J14" s="14"/>
      <c r="K14" s="14"/>
      <c r="L14" s="14"/>
      <c r="M14" s="14"/>
      <c r="N14" s="14"/>
      <c r="O14" s="12"/>
      <c r="P14" s="10">
        <f t="shared" si="2"/>
        <v>3</v>
      </c>
      <c r="Q14" s="14">
        <f t="shared" si="3"/>
        <v>2</v>
      </c>
      <c r="R14" s="12">
        <f t="shared" si="4"/>
        <v>1</v>
      </c>
      <c r="S14" s="18"/>
      <c r="T14" s="6" t="s">
        <v>47</v>
      </c>
      <c r="U14" s="7" t="s">
        <v>62</v>
      </c>
    </row>
    <row r="15" spans="1:21" ht="34.5" customHeight="1" x14ac:dyDescent="0.15">
      <c r="A15" s="119"/>
      <c r="B15" s="10" t="s">
        <v>35</v>
      </c>
      <c r="C15" s="53" t="s">
        <v>19</v>
      </c>
      <c r="D15" s="10"/>
      <c r="E15" s="14"/>
      <c r="F15" s="14"/>
      <c r="G15" s="14"/>
      <c r="H15" s="14"/>
      <c r="I15" s="14"/>
      <c r="J15" s="14"/>
      <c r="K15" s="14"/>
      <c r="L15" s="14"/>
      <c r="M15" s="14"/>
      <c r="N15" s="14"/>
      <c r="O15" s="12"/>
      <c r="P15" s="10">
        <f t="shared" si="2"/>
        <v>3</v>
      </c>
      <c r="Q15" s="14">
        <f t="shared" si="3"/>
        <v>2</v>
      </c>
      <c r="R15" s="12">
        <f t="shared" si="4"/>
        <v>1</v>
      </c>
      <c r="S15" s="18"/>
      <c r="T15" s="6" t="s">
        <v>48</v>
      </c>
      <c r="U15" s="7" t="s">
        <v>63</v>
      </c>
    </row>
    <row r="16" spans="1:21" ht="34.5" customHeight="1" x14ac:dyDescent="0.15">
      <c r="A16" s="112" t="s">
        <v>79</v>
      </c>
      <c r="B16" s="50" t="s">
        <v>26</v>
      </c>
      <c r="C16" s="53" t="s">
        <v>20</v>
      </c>
      <c r="D16" s="10"/>
      <c r="E16" s="14"/>
      <c r="F16" s="14"/>
      <c r="G16" s="14"/>
      <c r="H16" s="14"/>
      <c r="I16" s="14"/>
      <c r="J16" s="14"/>
      <c r="K16" s="14"/>
      <c r="L16" s="14"/>
      <c r="M16" s="14"/>
      <c r="N16" s="14"/>
      <c r="O16" s="12"/>
      <c r="P16" s="10">
        <f t="shared" si="2"/>
        <v>3</v>
      </c>
      <c r="Q16" s="14">
        <f t="shared" si="3"/>
        <v>2</v>
      </c>
      <c r="R16" s="12">
        <f t="shared" si="4"/>
        <v>1</v>
      </c>
      <c r="S16" s="18"/>
      <c r="T16" s="6" t="s">
        <v>48</v>
      </c>
      <c r="U16" s="7" t="s">
        <v>63</v>
      </c>
    </row>
    <row r="17" spans="1:21" ht="34.5" customHeight="1" x14ac:dyDescent="0.15">
      <c r="A17" s="119"/>
      <c r="B17" s="50" t="s">
        <v>27</v>
      </c>
      <c r="C17" s="53" t="s">
        <v>21</v>
      </c>
      <c r="D17" s="10"/>
      <c r="E17" s="14"/>
      <c r="F17" s="14"/>
      <c r="G17" s="14"/>
      <c r="H17" s="14"/>
      <c r="I17" s="14"/>
      <c r="J17" s="14"/>
      <c r="K17" s="14"/>
      <c r="L17" s="14"/>
      <c r="M17" s="14"/>
      <c r="N17" s="14"/>
      <c r="O17" s="12"/>
      <c r="P17" s="10">
        <f t="shared" si="2"/>
        <v>3</v>
      </c>
      <c r="Q17" s="14">
        <f t="shared" si="3"/>
        <v>2</v>
      </c>
      <c r="R17" s="12">
        <f t="shared" si="4"/>
        <v>1</v>
      </c>
      <c r="S17" s="18"/>
      <c r="T17" s="6" t="s">
        <v>48</v>
      </c>
      <c r="U17" s="7" t="s">
        <v>63</v>
      </c>
    </row>
    <row r="18" spans="1:21" ht="34.5" customHeight="1" x14ac:dyDescent="0.15">
      <c r="A18" s="112" t="s">
        <v>80</v>
      </c>
      <c r="B18" s="50" t="s">
        <v>28</v>
      </c>
      <c r="C18" s="53" t="s">
        <v>22</v>
      </c>
      <c r="D18" s="10"/>
      <c r="E18" s="14"/>
      <c r="F18" s="14"/>
      <c r="G18" s="14"/>
      <c r="H18" s="14"/>
      <c r="I18" s="14"/>
      <c r="J18" s="14"/>
      <c r="K18" s="14"/>
      <c r="L18" s="14"/>
      <c r="M18" s="14"/>
      <c r="N18" s="14"/>
      <c r="O18" s="12"/>
      <c r="P18" s="10">
        <f t="shared" si="2"/>
        <v>3</v>
      </c>
      <c r="Q18" s="14">
        <f t="shared" si="3"/>
        <v>2</v>
      </c>
      <c r="R18" s="12">
        <f t="shared" si="4"/>
        <v>1</v>
      </c>
      <c r="S18" s="18"/>
      <c r="T18" s="6" t="s">
        <v>48</v>
      </c>
      <c r="U18" s="7" t="s">
        <v>63</v>
      </c>
    </row>
    <row r="19" spans="1:21" ht="34.5" customHeight="1" x14ac:dyDescent="0.15">
      <c r="A19" s="119"/>
      <c r="B19" s="50" t="s">
        <v>29</v>
      </c>
      <c r="C19" s="53" t="s">
        <v>23</v>
      </c>
      <c r="D19" s="10"/>
      <c r="E19" s="14"/>
      <c r="F19" s="14"/>
      <c r="G19" s="14"/>
      <c r="H19" s="14"/>
      <c r="I19" s="14"/>
      <c r="J19" s="14"/>
      <c r="K19" s="14"/>
      <c r="L19" s="14"/>
      <c r="M19" s="14"/>
      <c r="N19" s="14"/>
      <c r="O19" s="12"/>
      <c r="P19" s="10">
        <f t="shared" si="2"/>
        <v>3</v>
      </c>
      <c r="Q19" s="14">
        <f t="shared" si="3"/>
        <v>2</v>
      </c>
      <c r="R19" s="12">
        <f t="shared" si="4"/>
        <v>1</v>
      </c>
      <c r="S19" s="18"/>
      <c r="T19" s="6" t="s">
        <v>49</v>
      </c>
      <c r="U19" s="7" t="s">
        <v>64</v>
      </c>
    </row>
    <row r="20" spans="1:21" ht="34.5" customHeight="1" x14ac:dyDescent="0.15">
      <c r="A20" s="112" t="s">
        <v>81</v>
      </c>
      <c r="B20" s="50" t="s">
        <v>30</v>
      </c>
      <c r="C20" s="53" t="s">
        <v>24</v>
      </c>
      <c r="D20" s="10"/>
      <c r="E20" s="14"/>
      <c r="F20" s="14"/>
      <c r="G20" s="14"/>
      <c r="H20" s="14"/>
      <c r="I20" s="14"/>
      <c r="J20" s="14"/>
      <c r="K20" s="14"/>
      <c r="L20" s="14"/>
      <c r="M20" s="14"/>
      <c r="N20" s="14"/>
      <c r="O20" s="12"/>
      <c r="P20" s="10">
        <f t="shared" si="2"/>
        <v>3</v>
      </c>
      <c r="Q20" s="14">
        <f t="shared" si="3"/>
        <v>2</v>
      </c>
      <c r="R20" s="12">
        <f t="shared" si="4"/>
        <v>1</v>
      </c>
      <c r="S20" s="18"/>
      <c r="T20" s="6" t="s">
        <v>50</v>
      </c>
      <c r="U20" s="7" t="s">
        <v>65</v>
      </c>
    </row>
    <row r="21" spans="1:21" ht="42.75" customHeight="1" thickBot="1" x14ac:dyDescent="0.2">
      <c r="A21" s="113"/>
      <c r="B21" s="51" t="s">
        <v>31</v>
      </c>
      <c r="C21" s="54" t="s">
        <v>25</v>
      </c>
      <c r="D21" s="11"/>
      <c r="E21" s="15"/>
      <c r="F21" s="15"/>
      <c r="G21" s="15"/>
      <c r="H21" s="15"/>
      <c r="I21" s="15"/>
      <c r="J21" s="15"/>
      <c r="K21" s="15"/>
      <c r="L21" s="15"/>
      <c r="M21" s="15"/>
      <c r="N21" s="15"/>
      <c r="O21" s="13"/>
      <c r="P21" s="10">
        <f t="shared" si="2"/>
        <v>3</v>
      </c>
      <c r="Q21" s="14">
        <f t="shared" si="3"/>
        <v>2</v>
      </c>
      <c r="R21" s="12">
        <f t="shared" si="4"/>
        <v>1</v>
      </c>
      <c r="S21" s="19"/>
      <c r="T21" s="8" t="s">
        <v>51</v>
      </c>
      <c r="U21" s="9" t="s">
        <v>66</v>
      </c>
    </row>
    <row r="22" spans="1:21" ht="22.5" customHeight="1" x14ac:dyDescent="0.15">
      <c r="O22" s="16" t="s">
        <v>72</v>
      </c>
      <c r="P22" s="114">
        <f>SUM(S4:S21)</f>
        <v>0</v>
      </c>
      <c r="Q22" s="115"/>
      <c r="R22" s="116"/>
      <c r="S22" s="17"/>
      <c r="T22" s="1" t="s">
        <v>73</v>
      </c>
      <c r="U22" s="2"/>
    </row>
    <row r="23" spans="1:21" ht="11.25" customHeight="1" x14ac:dyDescent="0.15">
      <c r="U23" s="3"/>
    </row>
    <row r="24" spans="1:21" ht="11.25" customHeight="1" x14ac:dyDescent="0.15">
      <c r="U24" s="4"/>
    </row>
    <row r="25" spans="1:21" ht="11.25" customHeight="1" x14ac:dyDescent="0.15">
      <c r="U25" s="5"/>
    </row>
    <row r="26" spans="1:21" ht="11.25" customHeight="1" x14ac:dyDescent="0.15">
      <c r="U26" s="5"/>
    </row>
    <row r="27" spans="1:21" ht="11.25" customHeight="1" x14ac:dyDescent="0.15">
      <c r="U27" s="5"/>
    </row>
    <row r="28" spans="1:21" ht="11.25" customHeight="1" x14ac:dyDescent="0.15">
      <c r="U28" s="5"/>
    </row>
    <row r="29" spans="1:21" ht="11.25" customHeight="1" x14ac:dyDescent="0.15">
      <c r="U29" s="5"/>
    </row>
    <row r="30" spans="1:21" ht="11.25" customHeight="1" x14ac:dyDescent="0.15">
      <c r="U30" s="5"/>
    </row>
    <row r="31" spans="1:21" ht="11.25" customHeight="1" x14ac:dyDescent="0.15">
      <c r="U31" s="5"/>
    </row>
    <row r="32" spans="1:21" ht="11.25" customHeight="1" x14ac:dyDescent="0.15">
      <c r="U32" s="5"/>
    </row>
    <row r="33" spans="21:21" ht="11.25" customHeight="1" x14ac:dyDescent="0.15">
      <c r="U33" s="5"/>
    </row>
    <row r="34" spans="21:21" ht="11.25" customHeight="1" x14ac:dyDescent="0.15">
      <c r="U34" s="5"/>
    </row>
    <row r="35" spans="21:21" ht="11.25" customHeight="1" x14ac:dyDescent="0.15">
      <c r="U35" s="5"/>
    </row>
    <row r="36" spans="21:21" ht="11.25" customHeight="1" x14ac:dyDescent="0.15">
      <c r="U36" s="5"/>
    </row>
    <row r="37" spans="21:21" ht="11.25" customHeight="1" x14ac:dyDescent="0.15">
      <c r="U37" s="5"/>
    </row>
    <row r="38" spans="21:21" ht="11.25" customHeight="1" x14ac:dyDescent="0.15">
      <c r="U38" s="5"/>
    </row>
    <row r="39" spans="21:21" ht="11.25" customHeight="1" x14ac:dyDescent="0.15">
      <c r="U39" s="5"/>
    </row>
    <row r="40" spans="21:21" ht="11.25" customHeight="1" x14ac:dyDescent="0.15">
      <c r="U40" s="5"/>
    </row>
    <row r="41" spans="21:21" ht="11.25" customHeight="1" x14ac:dyDescent="0.15">
      <c r="U41" s="5"/>
    </row>
    <row r="42" spans="21:21" ht="11.25" customHeight="1" x14ac:dyDescent="0.15">
      <c r="U42" s="5"/>
    </row>
    <row r="43" spans="21:21" ht="11.25" customHeight="1" x14ac:dyDescent="0.15">
      <c r="U43" s="2"/>
    </row>
    <row r="44" spans="21:21" ht="12" customHeight="1" x14ac:dyDescent="0.15">
      <c r="U44" s="2"/>
    </row>
  </sheetData>
  <mergeCells count="17">
    <mergeCell ref="T2:T3"/>
    <mergeCell ref="U2:U3"/>
    <mergeCell ref="A20:A21"/>
    <mergeCell ref="P22:R22"/>
    <mergeCell ref="S2:S3"/>
    <mergeCell ref="A14:A15"/>
    <mergeCell ref="A16:A17"/>
    <mergeCell ref="A18:A19"/>
    <mergeCell ref="P2:P3"/>
    <mergeCell ref="Q2:Q3"/>
    <mergeCell ref="R2:R3"/>
    <mergeCell ref="A1:C1"/>
    <mergeCell ref="B2:B3"/>
    <mergeCell ref="A4:A6"/>
    <mergeCell ref="A7:A8"/>
    <mergeCell ref="A9:A13"/>
    <mergeCell ref="A2:A3"/>
  </mergeCells>
  <phoneticPr fontId="2"/>
  <dataValidations count="1">
    <dataValidation type="list" allowBlank="1" showInputMessage="1" showErrorMessage="1" sqref="S4:S21" xr:uid="{00000000-0002-0000-0000-000000000000}">
      <formula1>"20,10,5,3,1,"</formula1>
    </dataValidation>
  </dataValidations>
  <pageMargins left="0" right="0" top="0.35433070866141736" bottom="0.35433070866141736" header="0.31496062992125984" footer="0.31496062992125984"/>
  <pageSetup paperSize="8"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U47"/>
  <sheetViews>
    <sheetView showGridLines="0" showZeros="0" tabSelected="1" view="pageBreakPreview" zoomScaleNormal="100" zoomScaleSheetLayoutView="100" workbookViewId="0">
      <pane xSplit="3" ySplit="4" topLeftCell="D5" activePane="bottomRight" state="frozen"/>
      <selection pane="topRight" activeCell="D1" sqref="D1"/>
      <selection pane="bottomLeft" activeCell="A4" sqref="A4"/>
      <selection pane="bottomRight" sqref="A1:I1"/>
    </sheetView>
  </sheetViews>
  <sheetFormatPr defaultRowHeight="11.25" x14ac:dyDescent="0.15"/>
  <cols>
    <col min="1" max="1" width="4.75" style="1" customWidth="1"/>
    <col min="2" max="2" width="4" style="1" customWidth="1"/>
    <col min="3" max="3" width="20.875" style="1" customWidth="1"/>
    <col min="4" max="15" width="8.5" style="1" customWidth="1"/>
    <col min="16" max="18" width="4.5" style="1" customWidth="1"/>
    <col min="19" max="19" width="33" style="1" customWidth="1"/>
    <col min="20" max="20" width="44.5" style="1" customWidth="1"/>
    <col min="21" max="21" width="34.5" style="1" customWidth="1"/>
    <col min="22" max="16384" width="9" style="1"/>
  </cols>
  <sheetData>
    <row r="1" spans="1:21" ht="30" customHeight="1" thickBot="1" x14ac:dyDescent="0.2">
      <c r="A1" s="137" t="s">
        <v>111</v>
      </c>
      <c r="B1" s="137"/>
      <c r="C1" s="137"/>
      <c r="D1" s="137"/>
      <c r="E1" s="137"/>
      <c r="F1" s="137"/>
      <c r="G1" s="137"/>
      <c r="H1" s="137"/>
      <c r="I1" s="137"/>
      <c r="U1" s="16" t="s">
        <v>113</v>
      </c>
    </row>
    <row r="2" spans="1:21" ht="47.25" customHeight="1" thickBot="1" x14ac:dyDescent="0.2">
      <c r="A2" s="152" t="s">
        <v>110</v>
      </c>
      <c r="B2" s="153"/>
      <c r="C2" s="153"/>
      <c r="D2" s="154"/>
      <c r="E2" s="155"/>
      <c r="F2" s="155"/>
      <c r="G2" s="155"/>
      <c r="H2" s="156"/>
      <c r="I2" s="100"/>
    </row>
    <row r="3" spans="1:21" ht="23.25" customHeight="1" x14ac:dyDescent="0.15">
      <c r="A3" s="106" t="s">
        <v>0</v>
      </c>
      <c r="B3" s="102" t="s">
        <v>82</v>
      </c>
      <c r="C3" s="70" t="s">
        <v>107</v>
      </c>
      <c r="D3" s="61" t="s">
        <v>108</v>
      </c>
      <c r="E3" s="62" t="s">
        <v>108</v>
      </c>
      <c r="F3" s="62" t="s">
        <v>108</v>
      </c>
      <c r="G3" s="62" t="s">
        <v>108</v>
      </c>
      <c r="H3" s="62" t="s">
        <v>108</v>
      </c>
      <c r="I3" s="62" t="s">
        <v>108</v>
      </c>
      <c r="J3" s="62" t="s">
        <v>108</v>
      </c>
      <c r="K3" s="62" t="s">
        <v>108</v>
      </c>
      <c r="L3" s="62" t="s">
        <v>108</v>
      </c>
      <c r="M3" s="62" t="s">
        <v>108</v>
      </c>
      <c r="N3" s="62" t="s">
        <v>108</v>
      </c>
      <c r="O3" s="63" t="s">
        <v>108</v>
      </c>
      <c r="P3" s="120" t="s">
        <v>38</v>
      </c>
      <c r="Q3" s="122" t="s">
        <v>39</v>
      </c>
      <c r="R3" s="124" t="s">
        <v>40</v>
      </c>
      <c r="S3" s="108" t="s">
        <v>52</v>
      </c>
      <c r="T3" s="139" t="s">
        <v>87</v>
      </c>
      <c r="U3" s="138" t="s">
        <v>103</v>
      </c>
    </row>
    <row r="4" spans="1:21" ht="23.25" customHeight="1" x14ac:dyDescent="0.15">
      <c r="A4" s="107"/>
      <c r="B4" s="103"/>
      <c r="C4" s="55" t="s">
        <v>69</v>
      </c>
      <c r="D4" s="69"/>
      <c r="E4" s="57"/>
      <c r="F4" s="76"/>
      <c r="G4" s="58"/>
      <c r="H4" s="58"/>
      <c r="I4" s="58"/>
      <c r="J4" s="58"/>
      <c r="K4" s="58"/>
      <c r="L4" s="58"/>
      <c r="M4" s="58"/>
      <c r="N4" s="58"/>
      <c r="O4" s="59"/>
      <c r="P4" s="121"/>
      <c r="Q4" s="123"/>
      <c r="R4" s="125"/>
      <c r="S4" s="109"/>
      <c r="T4" s="140"/>
      <c r="U4" s="111"/>
    </row>
    <row r="5" spans="1:21" ht="57.75" customHeight="1" x14ac:dyDescent="0.15">
      <c r="A5" s="132" t="s">
        <v>17</v>
      </c>
      <c r="B5" s="128" t="s">
        <v>1</v>
      </c>
      <c r="C5" s="73" t="s">
        <v>76</v>
      </c>
      <c r="D5" s="71"/>
      <c r="E5" s="83"/>
      <c r="F5" s="84"/>
      <c r="G5" s="85"/>
      <c r="H5" s="86"/>
      <c r="I5" s="86"/>
      <c r="J5" s="86"/>
      <c r="K5" s="86"/>
      <c r="L5" s="2"/>
      <c r="M5" s="86"/>
      <c r="N5" s="86"/>
      <c r="O5" s="72"/>
      <c r="P5" s="141">
        <v>20</v>
      </c>
      <c r="Q5" s="142">
        <v>5</v>
      </c>
      <c r="R5" s="144">
        <v>1</v>
      </c>
      <c r="S5" s="135" t="s">
        <v>60</v>
      </c>
      <c r="T5" s="133" t="s">
        <v>88</v>
      </c>
      <c r="U5" s="126" t="s">
        <v>104</v>
      </c>
    </row>
    <row r="6" spans="1:21" ht="26.25" customHeight="1" x14ac:dyDescent="0.15">
      <c r="A6" s="104"/>
      <c r="B6" s="129"/>
      <c r="C6" s="67">
        <f>MAX(D6:O6)</f>
        <v>0</v>
      </c>
      <c r="D6" s="77"/>
      <c r="E6" s="88"/>
      <c r="F6" s="78"/>
      <c r="G6" s="87"/>
      <c r="H6" s="87"/>
      <c r="I6" s="87"/>
      <c r="J6" s="88"/>
      <c r="K6" s="78"/>
      <c r="L6" s="88"/>
      <c r="M6" s="88"/>
      <c r="N6" s="78"/>
      <c r="O6" s="89"/>
      <c r="P6" s="129"/>
      <c r="Q6" s="143"/>
      <c r="R6" s="145"/>
      <c r="S6" s="136"/>
      <c r="T6" s="134"/>
      <c r="U6" s="127"/>
    </row>
    <row r="7" spans="1:21" ht="69" customHeight="1" x14ac:dyDescent="0.15">
      <c r="A7" s="104"/>
      <c r="B7" s="10" t="s">
        <v>2</v>
      </c>
      <c r="C7" s="52" t="s">
        <v>9</v>
      </c>
      <c r="D7" s="35"/>
      <c r="E7" s="36"/>
      <c r="F7" s="36"/>
      <c r="G7" s="36"/>
      <c r="H7" s="36"/>
      <c r="I7" s="36"/>
      <c r="J7" s="36"/>
      <c r="K7" s="36"/>
      <c r="L7" s="36"/>
      <c r="M7" s="36"/>
      <c r="N7" s="36"/>
      <c r="O7" s="37"/>
      <c r="P7" s="10">
        <v>20</v>
      </c>
      <c r="Q7" s="14">
        <v>5</v>
      </c>
      <c r="R7" s="12">
        <v>1</v>
      </c>
      <c r="S7" s="6" t="s">
        <v>61</v>
      </c>
      <c r="T7" s="64" t="s">
        <v>89</v>
      </c>
      <c r="U7" s="7" t="s">
        <v>104</v>
      </c>
    </row>
    <row r="8" spans="1:21" ht="46.5" customHeight="1" x14ac:dyDescent="0.15">
      <c r="A8" s="104"/>
      <c r="B8" s="10" t="s">
        <v>3</v>
      </c>
      <c r="C8" s="52" t="s">
        <v>10</v>
      </c>
      <c r="D8" s="32"/>
      <c r="E8" s="33"/>
      <c r="F8" s="33"/>
      <c r="G8" s="33"/>
      <c r="H8" s="33"/>
      <c r="I8" s="33"/>
      <c r="J8" s="33"/>
      <c r="K8" s="33"/>
      <c r="L8" s="33"/>
      <c r="M8" s="33"/>
      <c r="N8" s="33"/>
      <c r="O8" s="34"/>
      <c r="P8" s="10">
        <v>5</v>
      </c>
      <c r="Q8" s="14">
        <v>3</v>
      </c>
      <c r="R8" s="12">
        <v>1</v>
      </c>
      <c r="S8" s="6" t="s">
        <v>41</v>
      </c>
      <c r="T8" s="64" t="s">
        <v>90</v>
      </c>
      <c r="U8" s="7" t="s">
        <v>105</v>
      </c>
    </row>
    <row r="9" spans="1:21" ht="46.5" customHeight="1" x14ac:dyDescent="0.15">
      <c r="A9" s="130" t="s">
        <v>36</v>
      </c>
      <c r="B9" s="10" t="s">
        <v>4</v>
      </c>
      <c r="C9" s="53" t="s">
        <v>11</v>
      </c>
      <c r="D9" s="38"/>
      <c r="E9" s="39"/>
      <c r="F9" s="39"/>
      <c r="G9" s="39"/>
      <c r="H9" s="39"/>
      <c r="I9" s="39"/>
      <c r="J9" s="39"/>
      <c r="K9" s="39"/>
      <c r="L9" s="39"/>
      <c r="M9" s="39"/>
      <c r="N9" s="39"/>
      <c r="O9" s="40"/>
      <c r="P9" s="10">
        <v>5</v>
      </c>
      <c r="Q9" s="14">
        <v>3</v>
      </c>
      <c r="R9" s="12">
        <v>1</v>
      </c>
      <c r="S9" s="6" t="s">
        <v>42</v>
      </c>
      <c r="T9" s="64" t="s">
        <v>91</v>
      </c>
      <c r="U9" s="7" t="s">
        <v>105</v>
      </c>
    </row>
    <row r="10" spans="1:21" ht="46.5" customHeight="1" x14ac:dyDescent="0.15">
      <c r="A10" s="131"/>
      <c r="B10" s="75" t="s">
        <v>5</v>
      </c>
      <c r="C10" s="74" t="s">
        <v>77</v>
      </c>
      <c r="D10" s="29"/>
      <c r="E10" s="30"/>
      <c r="F10" s="30"/>
      <c r="G10" s="30"/>
      <c r="H10" s="30"/>
      <c r="I10" s="30"/>
      <c r="J10" s="30"/>
      <c r="K10" s="30"/>
      <c r="L10" s="30"/>
      <c r="M10" s="30"/>
      <c r="N10" s="30"/>
      <c r="O10" s="31"/>
      <c r="P10" s="141">
        <v>5</v>
      </c>
      <c r="Q10" s="142">
        <v>3</v>
      </c>
      <c r="R10" s="144">
        <v>1</v>
      </c>
      <c r="S10" s="135" t="s">
        <v>68</v>
      </c>
      <c r="T10" s="133" t="s">
        <v>100</v>
      </c>
      <c r="U10" s="126" t="s">
        <v>105</v>
      </c>
    </row>
    <row r="11" spans="1:21" ht="26.25" customHeight="1" x14ac:dyDescent="0.15">
      <c r="A11" s="132"/>
      <c r="B11" s="68"/>
      <c r="C11" s="82">
        <f>MAX(D11:O11)</f>
        <v>0</v>
      </c>
      <c r="D11" s="90"/>
      <c r="E11" s="79"/>
      <c r="F11" s="91"/>
      <c r="G11" s="91"/>
      <c r="H11" s="92"/>
      <c r="I11" s="80"/>
      <c r="J11" s="91"/>
      <c r="K11" s="91"/>
      <c r="L11" s="91"/>
      <c r="M11" s="92"/>
      <c r="N11" s="92"/>
      <c r="O11" s="81"/>
      <c r="P11" s="129"/>
      <c r="Q11" s="143"/>
      <c r="R11" s="145"/>
      <c r="S11" s="136"/>
      <c r="T11" s="134"/>
      <c r="U11" s="127"/>
    </row>
    <row r="12" spans="1:21" ht="46.5" customHeight="1" x14ac:dyDescent="0.15">
      <c r="A12" s="105" t="s">
        <v>37</v>
      </c>
      <c r="B12" s="10" t="s">
        <v>6</v>
      </c>
      <c r="C12" s="52" t="s">
        <v>12</v>
      </c>
      <c r="D12" s="41"/>
      <c r="E12" s="42"/>
      <c r="F12" s="42"/>
      <c r="G12" s="42"/>
      <c r="H12" s="42"/>
      <c r="I12" s="42"/>
      <c r="J12" s="42"/>
      <c r="K12" s="42"/>
      <c r="L12" s="42"/>
      <c r="M12" s="42"/>
      <c r="N12" s="42"/>
      <c r="O12" s="43"/>
      <c r="P12" s="10">
        <v>5</v>
      </c>
      <c r="Q12" s="14" t="s">
        <v>109</v>
      </c>
      <c r="R12" s="12">
        <v>1</v>
      </c>
      <c r="S12" s="6" t="s">
        <v>43</v>
      </c>
      <c r="T12" s="64" t="s">
        <v>101</v>
      </c>
      <c r="U12" s="7" t="s">
        <v>105</v>
      </c>
    </row>
    <row r="13" spans="1:21" ht="46.5" customHeight="1" x14ac:dyDescent="0.15">
      <c r="A13" s="104"/>
      <c r="B13" s="10" t="s">
        <v>7</v>
      </c>
      <c r="C13" s="52" t="s">
        <v>13</v>
      </c>
      <c r="D13" s="41"/>
      <c r="E13" s="42"/>
      <c r="F13" s="42"/>
      <c r="G13" s="42"/>
      <c r="H13" s="42"/>
      <c r="I13" s="42"/>
      <c r="J13" s="42"/>
      <c r="K13" s="42"/>
      <c r="L13" s="42"/>
      <c r="M13" s="42"/>
      <c r="N13" s="42"/>
      <c r="O13" s="43"/>
      <c r="P13" s="10">
        <v>5</v>
      </c>
      <c r="Q13" s="14" t="s">
        <v>109</v>
      </c>
      <c r="R13" s="12">
        <v>1</v>
      </c>
      <c r="S13" s="6" t="s">
        <v>44</v>
      </c>
      <c r="T13" s="64" t="s">
        <v>102</v>
      </c>
      <c r="U13" s="7" t="s">
        <v>105</v>
      </c>
    </row>
    <row r="14" spans="1:21" ht="46.5" customHeight="1" x14ac:dyDescent="0.15">
      <c r="A14" s="104"/>
      <c r="B14" s="10" t="s">
        <v>32</v>
      </c>
      <c r="C14" s="52" t="s">
        <v>14</v>
      </c>
      <c r="D14" s="41"/>
      <c r="E14" s="42"/>
      <c r="F14" s="42"/>
      <c r="G14" s="42"/>
      <c r="H14" s="42"/>
      <c r="I14" s="42"/>
      <c r="J14" s="42"/>
      <c r="K14" s="42"/>
      <c r="L14" s="42"/>
      <c r="M14" s="42"/>
      <c r="N14" s="42"/>
      <c r="O14" s="43"/>
      <c r="P14" s="10">
        <v>5</v>
      </c>
      <c r="Q14" s="14" t="s">
        <v>109</v>
      </c>
      <c r="R14" s="12">
        <v>1</v>
      </c>
      <c r="S14" s="6" t="s">
        <v>45</v>
      </c>
      <c r="T14" s="64" t="s">
        <v>99</v>
      </c>
      <c r="U14" s="7" t="s">
        <v>105</v>
      </c>
    </row>
    <row r="15" spans="1:21" ht="46.5" customHeight="1" x14ac:dyDescent="0.15">
      <c r="A15" s="104"/>
      <c r="B15" s="10" t="s">
        <v>8</v>
      </c>
      <c r="C15" s="52" t="s">
        <v>15</v>
      </c>
      <c r="D15" s="26"/>
      <c r="E15" s="27"/>
      <c r="F15" s="27"/>
      <c r="G15" s="27"/>
      <c r="H15" s="27"/>
      <c r="I15" s="27"/>
      <c r="J15" s="27"/>
      <c r="K15" s="27"/>
      <c r="L15" s="27"/>
      <c r="M15" s="27"/>
      <c r="N15" s="27"/>
      <c r="O15" s="28"/>
      <c r="P15" s="10">
        <v>3</v>
      </c>
      <c r="Q15" s="14">
        <v>2</v>
      </c>
      <c r="R15" s="12">
        <v>1</v>
      </c>
      <c r="S15" s="6" t="s">
        <v>46</v>
      </c>
      <c r="T15" s="64" t="s">
        <v>92</v>
      </c>
      <c r="U15" s="7" t="s">
        <v>105</v>
      </c>
    </row>
    <row r="16" spans="1:21" ht="34.5" customHeight="1" x14ac:dyDescent="0.15">
      <c r="A16" s="104"/>
      <c r="B16" s="10" t="s">
        <v>33</v>
      </c>
      <c r="C16" s="52" t="s">
        <v>16</v>
      </c>
      <c r="D16" s="44"/>
      <c r="E16" s="45"/>
      <c r="F16" s="45"/>
      <c r="G16" s="45"/>
      <c r="H16" s="45"/>
      <c r="I16" s="45"/>
      <c r="J16" s="45"/>
      <c r="K16" s="45"/>
      <c r="L16" s="45"/>
      <c r="M16" s="45"/>
      <c r="N16" s="45"/>
      <c r="O16" s="46"/>
      <c r="P16" s="10">
        <v>3</v>
      </c>
      <c r="Q16" s="14">
        <v>2</v>
      </c>
      <c r="R16" s="12">
        <v>1</v>
      </c>
      <c r="S16" s="6" t="s">
        <v>47</v>
      </c>
      <c r="T16" s="64" t="s">
        <v>93</v>
      </c>
      <c r="U16" s="7" t="s">
        <v>106</v>
      </c>
    </row>
    <row r="17" spans="1:21" ht="34.5" customHeight="1" x14ac:dyDescent="0.15">
      <c r="A17" s="112" t="s">
        <v>78</v>
      </c>
      <c r="B17" s="10" t="s">
        <v>34</v>
      </c>
      <c r="C17" s="53" t="s">
        <v>18</v>
      </c>
      <c r="D17" s="20"/>
      <c r="E17" s="21"/>
      <c r="F17" s="21"/>
      <c r="G17" s="21"/>
      <c r="H17" s="21"/>
      <c r="I17" s="21"/>
      <c r="J17" s="21"/>
      <c r="K17" s="21"/>
      <c r="L17" s="21"/>
      <c r="M17" s="21"/>
      <c r="N17" s="21"/>
      <c r="O17" s="22"/>
      <c r="P17" s="10">
        <v>3</v>
      </c>
      <c r="Q17" s="14">
        <v>2</v>
      </c>
      <c r="R17" s="12">
        <v>1</v>
      </c>
      <c r="S17" s="6" t="s">
        <v>47</v>
      </c>
      <c r="T17" s="64" t="s">
        <v>94</v>
      </c>
      <c r="U17" s="7" t="s">
        <v>106</v>
      </c>
    </row>
    <row r="18" spans="1:21" ht="34.5" customHeight="1" x14ac:dyDescent="0.15">
      <c r="A18" s="119"/>
      <c r="B18" s="10" t="s">
        <v>35</v>
      </c>
      <c r="C18" s="53" t="s">
        <v>19</v>
      </c>
      <c r="D18" s="47"/>
      <c r="E18" s="48"/>
      <c r="F18" s="48"/>
      <c r="G18" s="48"/>
      <c r="H18" s="48"/>
      <c r="I18" s="48"/>
      <c r="J18" s="48"/>
      <c r="K18" s="48"/>
      <c r="L18" s="48"/>
      <c r="M18" s="48"/>
      <c r="N18" s="48"/>
      <c r="O18" s="49"/>
      <c r="P18" s="10">
        <v>3</v>
      </c>
      <c r="Q18" s="14">
        <v>2</v>
      </c>
      <c r="R18" s="12">
        <v>1</v>
      </c>
      <c r="S18" s="6" t="s">
        <v>48</v>
      </c>
      <c r="T18" s="64" t="s">
        <v>95</v>
      </c>
      <c r="U18" s="7" t="s">
        <v>106</v>
      </c>
    </row>
    <row r="19" spans="1:21" ht="34.5" customHeight="1" x14ac:dyDescent="0.15">
      <c r="A19" s="112" t="s">
        <v>79</v>
      </c>
      <c r="B19" s="50" t="s">
        <v>26</v>
      </c>
      <c r="C19" s="53" t="s">
        <v>20</v>
      </c>
      <c r="D19" s="26"/>
      <c r="E19" s="27"/>
      <c r="F19" s="27"/>
      <c r="G19" s="27"/>
      <c r="H19" s="27"/>
      <c r="I19" s="27"/>
      <c r="J19" s="27"/>
      <c r="K19" s="27"/>
      <c r="L19" s="27"/>
      <c r="M19" s="27"/>
      <c r="N19" s="27"/>
      <c r="O19" s="28"/>
      <c r="P19" s="10">
        <v>3</v>
      </c>
      <c r="Q19" s="14">
        <v>2</v>
      </c>
      <c r="R19" s="12">
        <v>1</v>
      </c>
      <c r="S19" s="6" t="s">
        <v>48</v>
      </c>
      <c r="T19" s="64" t="s">
        <v>95</v>
      </c>
      <c r="U19" s="7" t="s">
        <v>106</v>
      </c>
    </row>
    <row r="20" spans="1:21" ht="34.5" customHeight="1" x14ac:dyDescent="0.15">
      <c r="A20" s="119"/>
      <c r="B20" s="50" t="s">
        <v>27</v>
      </c>
      <c r="C20" s="53" t="s">
        <v>21</v>
      </c>
      <c r="D20" s="44"/>
      <c r="E20" s="45"/>
      <c r="F20" s="45"/>
      <c r="G20" s="45"/>
      <c r="H20" s="45"/>
      <c r="I20" s="45"/>
      <c r="J20" s="45"/>
      <c r="K20" s="45"/>
      <c r="L20" s="45"/>
      <c r="M20" s="45"/>
      <c r="N20" s="45"/>
      <c r="O20" s="46"/>
      <c r="P20" s="10">
        <v>3</v>
      </c>
      <c r="Q20" s="14">
        <v>2</v>
      </c>
      <c r="R20" s="12">
        <v>1</v>
      </c>
      <c r="S20" s="6" t="s">
        <v>48</v>
      </c>
      <c r="T20" s="64" t="s">
        <v>95</v>
      </c>
      <c r="U20" s="7" t="s">
        <v>106</v>
      </c>
    </row>
    <row r="21" spans="1:21" ht="34.5" customHeight="1" x14ac:dyDescent="0.15">
      <c r="A21" s="112" t="s">
        <v>80</v>
      </c>
      <c r="B21" s="50" t="s">
        <v>28</v>
      </c>
      <c r="C21" s="53" t="s">
        <v>22</v>
      </c>
      <c r="D21" s="20"/>
      <c r="E21" s="21"/>
      <c r="F21" s="21"/>
      <c r="G21" s="21"/>
      <c r="H21" s="21"/>
      <c r="I21" s="21"/>
      <c r="J21" s="21"/>
      <c r="K21" s="21"/>
      <c r="L21" s="21"/>
      <c r="M21" s="21"/>
      <c r="N21" s="21"/>
      <c r="O21" s="22"/>
      <c r="P21" s="10">
        <v>3</v>
      </c>
      <c r="Q21" s="14">
        <v>2</v>
      </c>
      <c r="R21" s="12">
        <v>1</v>
      </c>
      <c r="S21" s="6" t="s">
        <v>48</v>
      </c>
      <c r="T21" s="64" t="s">
        <v>95</v>
      </c>
      <c r="U21" s="7" t="s">
        <v>106</v>
      </c>
    </row>
    <row r="22" spans="1:21" ht="34.5" customHeight="1" x14ac:dyDescent="0.15">
      <c r="A22" s="119"/>
      <c r="B22" s="50" t="s">
        <v>29</v>
      </c>
      <c r="C22" s="53" t="s">
        <v>23</v>
      </c>
      <c r="D22" s="47"/>
      <c r="E22" s="48"/>
      <c r="F22" s="48"/>
      <c r="G22" s="48"/>
      <c r="H22" s="48"/>
      <c r="I22" s="48"/>
      <c r="J22" s="48"/>
      <c r="K22" s="48"/>
      <c r="L22" s="48"/>
      <c r="M22" s="48"/>
      <c r="N22" s="48"/>
      <c r="O22" s="49"/>
      <c r="P22" s="10">
        <v>3</v>
      </c>
      <c r="Q22" s="14">
        <v>2</v>
      </c>
      <c r="R22" s="12">
        <v>1</v>
      </c>
      <c r="S22" s="6" t="s">
        <v>49</v>
      </c>
      <c r="T22" s="64" t="s">
        <v>96</v>
      </c>
      <c r="U22" s="7" t="s">
        <v>106</v>
      </c>
    </row>
    <row r="23" spans="1:21" ht="34.5" customHeight="1" x14ac:dyDescent="0.15">
      <c r="A23" s="112" t="s">
        <v>81</v>
      </c>
      <c r="B23" s="50" t="s">
        <v>30</v>
      </c>
      <c r="C23" s="53" t="s">
        <v>24</v>
      </c>
      <c r="D23" s="26"/>
      <c r="E23" s="27"/>
      <c r="F23" s="27"/>
      <c r="G23" s="27"/>
      <c r="H23" s="27"/>
      <c r="I23" s="27"/>
      <c r="J23" s="27"/>
      <c r="K23" s="27"/>
      <c r="L23" s="27"/>
      <c r="M23" s="27"/>
      <c r="N23" s="27"/>
      <c r="O23" s="28"/>
      <c r="P23" s="10">
        <v>3</v>
      </c>
      <c r="Q23" s="14">
        <v>2</v>
      </c>
      <c r="R23" s="12">
        <v>1</v>
      </c>
      <c r="S23" s="6" t="s">
        <v>50</v>
      </c>
      <c r="T23" s="64" t="s">
        <v>97</v>
      </c>
      <c r="U23" s="7" t="s">
        <v>106</v>
      </c>
    </row>
    <row r="24" spans="1:21" ht="42.75" customHeight="1" thickBot="1" x14ac:dyDescent="0.2">
      <c r="A24" s="113"/>
      <c r="B24" s="51" t="s">
        <v>31</v>
      </c>
      <c r="C24" s="54" t="s">
        <v>25</v>
      </c>
      <c r="D24" s="23"/>
      <c r="E24" s="24"/>
      <c r="F24" s="24"/>
      <c r="G24" s="24"/>
      <c r="H24" s="24"/>
      <c r="I24" s="24"/>
      <c r="J24" s="24"/>
      <c r="K24" s="24"/>
      <c r="L24" s="24"/>
      <c r="M24" s="24"/>
      <c r="N24" s="24"/>
      <c r="O24" s="25"/>
      <c r="P24" s="10">
        <v>3</v>
      </c>
      <c r="Q24" s="14">
        <v>2</v>
      </c>
      <c r="R24" s="12">
        <v>1</v>
      </c>
      <c r="S24" s="8" t="s">
        <v>51</v>
      </c>
      <c r="T24" s="65" t="s">
        <v>98</v>
      </c>
      <c r="U24" s="66" t="s">
        <v>105</v>
      </c>
    </row>
    <row r="25" spans="1:21" ht="22.5" customHeight="1" thickBot="1" x14ac:dyDescent="0.2">
      <c r="O25" s="16" t="s">
        <v>72</v>
      </c>
      <c r="P25" s="114"/>
      <c r="Q25" s="115"/>
      <c r="R25" s="116"/>
      <c r="S25" s="1" t="s">
        <v>73</v>
      </c>
      <c r="T25" s="2"/>
      <c r="U25" s="2"/>
    </row>
    <row r="26" spans="1:21" ht="63" customHeight="1" thickBot="1" x14ac:dyDescent="0.2">
      <c r="A26" s="146" t="s">
        <v>112</v>
      </c>
      <c r="B26" s="147"/>
      <c r="C26" s="148"/>
      <c r="D26" s="99"/>
      <c r="E26" s="94"/>
      <c r="F26" s="95"/>
      <c r="G26" s="93"/>
      <c r="H26" s="94"/>
      <c r="I26" s="95"/>
      <c r="J26" s="95"/>
      <c r="K26" s="93"/>
      <c r="L26" s="94"/>
      <c r="M26" s="94"/>
      <c r="N26" s="94"/>
      <c r="O26" s="96"/>
      <c r="P26" s="149"/>
      <c r="Q26" s="150"/>
      <c r="R26" s="151"/>
      <c r="S26" s="97"/>
      <c r="T26" s="97"/>
      <c r="U26" s="98"/>
    </row>
    <row r="27" spans="1:21" ht="11.25" customHeight="1" x14ac:dyDescent="0.15">
      <c r="T27" s="4"/>
      <c r="U27" s="4"/>
    </row>
    <row r="28" spans="1:21" ht="11.25" customHeight="1" x14ac:dyDescent="0.15">
      <c r="T28" s="5"/>
      <c r="U28" s="5"/>
    </row>
    <row r="29" spans="1:21" ht="11.25" customHeight="1" x14ac:dyDescent="0.15">
      <c r="T29" s="5"/>
      <c r="U29" s="5"/>
    </row>
    <row r="30" spans="1:21" ht="11.25" customHeight="1" x14ac:dyDescent="0.15">
      <c r="T30" s="5"/>
      <c r="U30" s="5"/>
    </row>
    <row r="31" spans="1:21" ht="11.25" customHeight="1" x14ac:dyDescent="0.15">
      <c r="T31" s="5"/>
      <c r="U31" s="5"/>
    </row>
    <row r="32" spans="1:21" ht="11.25" customHeight="1" x14ac:dyDescent="0.15">
      <c r="T32" s="5"/>
      <c r="U32" s="5"/>
    </row>
    <row r="33" spans="20:21" ht="11.25" customHeight="1" x14ac:dyDescent="0.15">
      <c r="T33" s="5"/>
      <c r="U33" s="5"/>
    </row>
    <row r="34" spans="20:21" ht="11.25" customHeight="1" x14ac:dyDescent="0.15">
      <c r="T34" s="5"/>
      <c r="U34" s="5"/>
    </row>
    <row r="35" spans="20:21" ht="11.25" customHeight="1" x14ac:dyDescent="0.15">
      <c r="T35" s="5"/>
      <c r="U35" s="5"/>
    </row>
    <row r="36" spans="20:21" ht="11.25" customHeight="1" x14ac:dyDescent="0.15">
      <c r="T36" s="5"/>
      <c r="U36" s="5"/>
    </row>
    <row r="37" spans="20:21" ht="11.25" customHeight="1" x14ac:dyDescent="0.15">
      <c r="T37" s="5"/>
      <c r="U37" s="5"/>
    </row>
    <row r="38" spans="20:21" ht="11.25" customHeight="1" x14ac:dyDescent="0.15">
      <c r="T38" s="5"/>
      <c r="U38" s="5"/>
    </row>
    <row r="39" spans="20:21" ht="11.25" customHeight="1" x14ac:dyDescent="0.15">
      <c r="T39" s="5"/>
      <c r="U39" s="5"/>
    </row>
    <row r="40" spans="20:21" ht="11.25" customHeight="1" x14ac:dyDescent="0.15">
      <c r="T40" s="5"/>
      <c r="U40" s="5"/>
    </row>
    <row r="41" spans="20:21" ht="11.25" customHeight="1" x14ac:dyDescent="0.15">
      <c r="T41" s="5"/>
      <c r="U41" s="5"/>
    </row>
    <row r="42" spans="20:21" ht="11.25" customHeight="1" x14ac:dyDescent="0.15">
      <c r="T42" s="5"/>
      <c r="U42" s="5"/>
    </row>
    <row r="43" spans="20:21" ht="11.25" customHeight="1" x14ac:dyDescent="0.15">
      <c r="T43" s="5"/>
      <c r="U43" s="5"/>
    </row>
    <row r="44" spans="20:21" ht="11.25" customHeight="1" x14ac:dyDescent="0.15">
      <c r="T44" s="5"/>
      <c r="U44" s="5"/>
    </row>
    <row r="45" spans="20:21" ht="11.25" customHeight="1" x14ac:dyDescent="0.15">
      <c r="T45" s="5"/>
      <c r="U45" s="5"/>
    </row>
    <row r="46" spans="20:21" ht="11.25" customHeight="1" x14ac:dyDescent="0.15">
      <c r="T46" s="2"/>
      <c r="U46" s="2"/>
    </row>
    <row r="47" spans="20:21" ht="12" customHeight="1" x14ac:dyDescent="0.15">
      <c r="T47" s="2"/>
      <c r="U47" s="2"/>
    </row>
  </sheetData>
  <mergeCells count="34">
    <mergeCell ref="A2:C2"/>
    <mergeCell ref="D2:H2"/>
    <mergeCell ref="A17:A18"/>
    <mergeCell ref="A19:A20"/>
    <mergeCell ref="A21:A22"/>
    <mergeCell ref="A23:A24"/>
    <mergeCell ref="P10:P11"/>
    <mergeCell ref="Q10:Q11"/>
    <mergeCell ref="R10:R11"/>
    <mergeCell ref="A26:C26"/>
    <mergeCell ref="P26:R26"/>
    <mergeCell ref="A1:I1"/>
    <mergeCell ref="P25:R25"/>
    <mergeCell ref="U3:U4"/>
    <mergeCell ref="S3:S4"/>
    <mergeCell ref="T3:T4"/>
    <mergeCell ref="A5:A8"/>
    <mergeCell ref="P3:P4"/>
    <mergeCell ref="Q3:Q4"/>
    <mergeCell ref="R3:R4"/>
    <mergeCell ref="T5:T6"/>
    <mergeCell ref="U5:U6"/>
    <mergeCell ref="P5:P6"/>
    <mergeCell ref="Q5:Q6"/>
    <mergeCell ref="R5:R6"/>
    <mergeCell ref="A12:A16"/>
    <mergeCell ref="S5:S6"/>
    <mergeCell ref="U10:U11"/>
    <mergeCell ref="A3:A4"/>
    <mergeCell ref="B3:B4"/>
    <mergeCell ref="B5:B6"/>
    <mergeCell ref="A9:A11"/>
    <mergeCell ref="T10:T11"/>
    <mergeCell ref="S10:S11"/>
  </mergeCells>
  <phoneticPr fontId="2"/>
  <conditionalFormatting sqref="D6:O6">
    <cfRule type="expression" dxfId="5" priority="12">
      <formula>D6&lt;1</formula>
    </cfRule>
    <cfRule type="expression" dxfId="4" priority="15">
      <formula>$C$6&lt;80</formula>
    </cfRule>
    <cfRule type="expression" dxfId="3" priority="20">
      <formula>$C$6&gt;79</formula>
    </cfRule>
  </conditionalFormatting>
  <conditionalFormatting sqref="D11:O11">
    <cfRule type="expression" dxfId="2" priority="2">
      <formula>D11&lt;1</formula>
    </cfRule>
    <cfRule type="expression" dxfId="1" priority="4">
      <formula>$C$11&lt;50</formula>
    </cfRule>
    <cfRule type="expression" dxfId="0" priority="5">
      <formula>$C$11&gt;49</formula>
    </cfRule>
  </conditionalFormatting>
  <pageMargins left="0" right="0" top="0.35433070866141736" bottom="0.35433070866141736" header="0.31496062992125984" footer="0.31496062992125984"/>
  <pageSetup paperSize="8" scale="81"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東京支部(月別)</vt:lpstr>
      <vt:lpstr>取組と実績（進捗管理表）</vt:lpstr>
      <vt:lpstr>'取組と実績（進捗管理表）'!Print_Area</vt:lpstr>
      <vt:lpstr>'東京支部(月別)'!Print_Area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2024-05-09T07:21:52Z</dcterms:modified>
</cp:coreProperties>
</file>